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s\Documents\Документация\Бас.Гов\2021\"/>
    </mc:Choice>
  </mc:AlternateContent>
  <bookViews>
    <workbookView xWindow="0" yWindow="0" windowWidth="28800" windowHeight="11445"/>
  </bookViews>
  <sheets>
    <sheet name="Сведения о независимой оценке" sheetId="1" r:id="rId1"/>
    <sheet name="Индикаторы" sheetId="2" state="hidden" r:id="rId2"/>
  </sheets>
  <externalReferences>
    <externalReference r:id="rId3"/>
    <externalReference r:id="rId4"/>
  </externalReferences>
  <calcPr calcId="162913"/>
  <fileRecoveryPr repairLoad="1"/>
</workbook>
</file>

<file path=xl/calcChain.xml><?xml version="1.0" encoding="utf-8"?>
<calcChain xmlns="http://schemas.openxmlformats.org/spreadsheetml/2006/main">
  <c r="BA35" i="1" l="1"/>
  <c r="AZ35" i="1"/>
  <c r="AX35" i="1"/>
  <c r="AW35" i="1"/>
  <c r="AU35" i="1"/>
  <c r="AT35" i="1"/>
  <c r="AR35" i="1"/>
  <c r="AQ35" i="1"/>
  <c r="AO35" i="1"/>
  <c r="AN35" i="1"/>
  <c r="AL35" i="1"/>
  <c r="AK35" i="1"/>
  <c r="AI35" i="1"/>
  <c r="AH35" i="1"/>
  <c r="AF35" i="1"/>
  <c r="AE35" i="1"/>
  <c r="AD35" i="1"/>
  <c r="AC35" i="1"/>
  <c r="AB35" i="1"/>
  <c r="AA35" i="1"/>
  <c r="Z35" i="1"/>
  <c r="Y35" i="1"/>
  <c r="W35" i="1"/>
  <c r="V35" i="1"/>
  <c r="U35" i="1"/>
  <c r="T35" i="1"/>
  <c r="S35" i="1"/>
  <c r="Q35" i="1"/>
  <c r="P35" i="1"/>
  <c r="N35" i="1"/>
  <c r="M35" i="1"/>
  <c r="L35" i="1"/>
  <c r="K35" i="1"/>
  <c r="J35" i="1"/>
  <c r="H35" i="1"/>
  <c r="G35" i="1"/>
  <c r="E35" i="1"/>
  <c r="D35" i="1"/>
  <c r="C35" i="1"/>
  <c r="B35" i="1"/>
  <c r="BA34" i="1"/>
  <c r="AZ34" i="1"/>
  <c r="AX34" i="1"/>
  <c r="AW34" i="1"/>
  <c r="AU34" i="1"/>
  <c r="AT34" i="1"/>
  <c r="AR34" i="1"/>
  <c r="AQ34" i="1"/>
  <c r="AO34" i="1"/>
  <c r="AN34" i="1"/>
  <c r="AL34" i="1"/>
  <c r="AK34" i="1"/>
  <c r="AI34" i="1"/>
  <c r="AH34" i="1"/>
  <c r="AF34" i="1"/>
  <c r="AE34" i="1"/>
  <c r="AD34" i="1"/>
  <c r="AC34" i="1"/>
  <c r="AB34" i="1"/>
  <c r="AA34" i="1"/>
  <c r="Z34" i="1"/>
  <c r="Y34" i="1"/>
  <c r="W34" i="1"/>
  <c r="V34" i="1"/>
  <c r="U34" i="1"/>
  <c r="T34" i="1"/>
  <c r="S34" i="1"/>
  <c r="Q34" i="1"/>
  <c r="P34" i="1"/>
  <c r="N34" i="1"/>
  <c r="M34" i="1"/>
  <c r="L34" i="1"/>
  <c r="K34" i="1"/>
  <c r="J34" i="1"/>
  <c r="H34" i="1"/>
  <c r="G34" i="1"/>
  <c r="E34" i="1"/>
  <c r="D34" i="1"/>
  <c r="C34" i="1"/>
  <c r="B34" i="1"/>
  <c r="BA33" i="1"/>
  <c r="AZ33" i="1"/>
  <c r="AX33" i="1"/>
  <c r="AW33" i="1"/>
  <c r="AU33" i="1"/>
  <c r="AT33" i="1"/>
  <c r="AR33" i="1"/>
  <c r="AQ33" i="1"/>
  <c r="AO33" i="1"/>
  <c r="AN33" i="1"/>
  <c r="AL33" i="1"/>
  <c r="AK33" i="1"/>
  <c r="AI33" i="1"/>
  <c r="AH33" i="1"/>
  <c r="AF33" i="1"/>
  <c r="AE33" i="1"/>
  <c r="AD33" i="1"/>
  <c r="AC33" i="1"/>
  <c r="AB33" i="1"/>
  <c r="AA33" i="1"/>
  <c r="Z33" i="1"/>
  <c r="Y33" i="1"/>
  <c r="W33" i="1"/>
  <c r="V33" i="1"/>
  <c r="U33" i="1"/>
  <c r="T33" i="1"/>
  <c r="S33" i="1"/>
  <c r="Q33" i="1"/>
  <c r="P33" i="1"/>
  <c r="N33" i="1"/>
  <c r="M33" i="1"/>
  <c r="L33" i="1"/>
  <c r="K33" i="1"/>
  <c r="J33" i="1"/>
  <c r="H33" i="1"/>
  <c r="G33" i="1"/>
  <c r="E33" i="1"/>
  <c r="D33" i="1"/>
  <c r="C33" i="1"/>
  <c r="B33" i="1"/>
  <c r="BA32" i="1"/>
  <c r="AZ32" i="1"/>
  <c r="AX32" i="1"/>
  <c r="AW32" i="1"/>
  <c r="AU32" i="1"/>
  <c r="AT32" i="1"/>
  <c r="AR32" i="1"/>
  <c r="AQ32" i="1"/>
  <c r="AO32" i="1"/>
  <c r="AN32" i="1"/>
  <c r="AL32" i="1"/>
  <c r="AK32" i="1"/>
  <c r="AI32" i="1"/>
  <c r="AH32" i="1"/>
  <c r="AF32" i="1"/>
  <c r="AE32" i="1"/>
  <c r="AD32" i="1"/>
  <c r="AC32" i="1"/>
  <c r="AB32" i="1"/>
  <c r="AA32" i="1"/>
  <c r="Z32" i="1"/>
  <c r="Y32" i="1"/>
  <c r="W32" i="1"/>
  <c r="V32" i="1"/>
  <c r="U32" i="1"/>
  <c r="T32" i="1"/>
  <c r="S32" i="1"/>
  <c r="Q32" i="1"/>
  <c r="P32" i="1"/>
  <c r="N32" i="1"/>
  <c r="M32" i="1"/>
  <c r="L32" i="1"/>
  <c r="K32" i="1"/>
  <c r="J32" i="1"/>
  <c r="H32" i="1"/>
  <c r="G32" i="1"/>
  <c r="E32" i="1"/>
  <c r="D32" i="1"/>
  <c r="C32" i="1"/>
  <c r="B32" i="1"/>
  <c r="BA31" i="1"/>
  <c r="AZ31" i="1"/>
  <c r="AX31" i="1"/>
  <c r="AW31" i="1"/>
  <c r="AU31" i="1"/>
  <c r="AT31" i="1"/>
  <c r="AR31" i="1"/>
  <c r="AQ31" i="1"/>
  <c r="AO31" i="1"/>
  <c r="AN31" i="1"/>
  <c r="AL31" i="1"/>
  <c r="AK31" i="1"/>
  <c r="AI31" i="1"/>
  <c r="AH31" i="1"/>
  <c r="AF31" i="1"/>
  <c r="AE31" i="1"/>
  <c r="AD31" i="1"/>
  <c r="AC31" i="1"/>
  <c r="AB31" i="1"/>
  <c r="AA31" i="1"/>
  <c r="Z31" i="1"/>
  <c r="Y31" i="1"/>
  <c r="W31" i="1"/>
  <c r="V31" i="1"/>
  <c r="U31" i="1"/>
  <c r="T31" i="1"/>
  <c r="S31" i="1"/>
  <c r="Q31" i="1"/>
  <c r="P31" i="1"/>
  <c r="N31" i="1"/>
  <c r="M31" i="1"/>
  <c r="L31" i="1"/>
  <c r="K31" i="1"/>
  <c r="J31" i="1"/>
  <c r="H31" i="1"/>
  <c r="G31" i="1"/>
  <c r="E31" i="1"/>
  <c r="D31" i="1"/>
  <c r="C31" i="1"/>
  <c r="B31" i="1"/>
  <c r="BA30" i="1"/>
  <c r="AZ30" i="1"/>
  <c r="AX30" i="1"/>
  <c r="AW30" i="1"/>
  <c r="AU30" i="1"/>
  <c r="AT30" i="1"/>
  <c r="AR30" i="1"/>
  <c r="AQ30" i="1"/>
  <c r="AO30" i="1"/>
  <c r="AN30" i="1"/>
  <c r="AL30" i="1"/>
  <c r="AK30" i="1"/>
  <c r="AI30" i="1"/>
  <c r="AH30" i="1"/>
  <c r="AF30" i="1"/>
  <c r="AE30" i="1"/>
  <c r="AD30" i="1"/>
  <c r="AC30" i="1"/>
  <c r="AB30" i="1"/>
  <c r="AA30" i="1"/>
  <c r="Z30" i="1"/>
  <c r="Y30" i="1"/>
  <c r="W30" i="1"/>
  <c r="V30" i="1"/>
  <c r="U30" i="1"/>
  <c r="T30" i="1"/>
  <c r="S30" i="1"/>
  <c r="Q30" i="1"/>
  <c r="P30" i="1"/>
  <c r="N30" i="1"/>
  <c r="M30" i="1"/>
  <c r="L30" i="1"/>
  <c r="K30" i="1"/>
  <c r="J30" i="1"/>
  <c r="H30" i="1"/>
  <c r="G30" i="1"/>
  <c r="E30" i="1"/>
  <c r="D30" i="1"/>
  <c r="C30" i="1"/>
  <c r="B30" i="1"/>
  <c r="BA29" i="1"/>
  <c r="AZ29" i="1"/>
  <c r="AX29" i="1"/>
  <c r="AW29" i="1"/>
  <c r="AU29" i="1"/>
  <c r="AT29" i="1"/>
  <c r="AR29" i="1"/>
  <c r="AQ29" i="1"/>
  <c r="AO29" i="1"/>
  <c r="AN29" i="1"/>
  <c r="AL29" i="1"/>
  <c r="AK29" i="1"/>
  <c r="AI29" i="1"/>
  <c r="AH29" i="1"/>
  <c r="AF29" i="1"/>
  <c r="AE29" i="1"/>
  <c r="AD29" i="1"/>
  <c r="AC29" i="1"/>
  <c r="AB29" i="1"/>
  <c r="AA29" i="1"/>
  <c r="Z29" i="1"/>
  <c r="Y29" i="1"/>
  <c r="W29" i="1"/>
  <c r="V29" i="1"/>
  <c r="U29" i="1"/>
  <c r="T29" i="1"/>
  <c r="S29" i="1"/>
  <c r="Q29" i="1"/>
  <c r="P29" i="1"/>
  <c r="N29" i="1"/>
  <c r="M29" i="1"/>
  <c r="L29" i="1"/>
  <c r="K29" i="1"/>
  <c r="J29" i="1"/>
  <c r="H29" i="1"/>
  <c r="G29" i="1"/>
  <c r="E29" i="1"/>
  <c r="D29" i="1"/>
  <c r="C29" i="1"/>
  <c r="B29" i="1"/>
  <c r="BA28" i="1"/>
  <c r="AZ28" i="1"/>
  <c r="AX28" i="1"/>
  <c r="AW28" i="1"/>
  <c r="AU28" i="1"/>
  <c r="AT28" i="1"/>
  <c r="AR28" i="1"/>
  <c r="AQ28" i="1"/>
  <c r="AO28" i="1"/>
  <c r="AN28" i="1"/>
  <c r="AL28" i="1"/>
  <c r="AK28" i="1"/>
  <c r="AI28" i="1"/>
  <c r="AH28" i="1"/>
  <c r="AF28" i="1"/>
  <c r="AE28" i="1"/>
  <c r="AD28" i="1"/>
  <c r="AC28" i="1"/>
  <c r="AB28" i="1"/>
  <c r="AA28" i="1"/>
  <c r="Z28" i="1"/>
  <c r="Y28" i="1"/>
  <c r="W28" i="1"/>
  <c r="V28" i="1"/>
  <c r="U28" i="1"/>
  <c r="T28" i="1"/>
  <c r="S28" i="1"/>
  <c r="Q28" i="1"/>
  <c r="P28" i="1"/>
  <c r="N28" i="1"/>
  <c r="M28" i="1"/>
  <c r="L28" i="1"/>
  <c r="K28" i="1"/>
  <c r="J28" i="1"/>
  <c r="H28" i="1"/>
  <c r="G28" i="1"/>
  <c r="E28" i="1"/>
  <c r="D28" i="1"/>
  <c r="C28" i="1"/>
  <c r="B28" i="1"/>
  <c r="BA27" i="1"/>
  <c r="AZ27" i="1"/>
  <c r="AX27" i="1"/>
  <c r="AW27" i="1"/>
  <c r="AU27" i="1"/>
  <c r="AT27" i="1"/>
  <c r="AR27" i="1"/>
  <c r="AQ27" i="1"/>
  <c r="AO27" i="1"/>
  <c r="AN27" i="1"/>
  <c r="AL27" i="1"/>
  <c r="AK27" i="1"/>
  <c r="AI27" i="1"/>
  <c r="AH27" i="1"/>
  <c r="AF27" i="1"/>
  <c r="AE27" i="1"/>
  <c r="AD27" i="1"/>
  <c r="AC27" i="1"/>
  <c r="AB27" i="1"/>
  <c r="AA27" i="1"/>
  <c r="Z27" i="1"/>
  <c r="Y27" i="1"/>
  <c r="W27" i="1"/>
  <c r="V27" i="1"/>
  <c r="U27" i="1"/>
  <c r="T27" i="1"/>
  <c r="S27" i="1"/>
  <c r="Q27" i="1"/>
  <c r="P27" i="1"/>
  <c r="N27" i="1"/>
  <c r="M27" i="1"/>
  <c r="L27" i="1"/>
  <c r="K27" i="1"/>
  <c r="J27" i="1"/>
  <c r="H27" i="1"/>
  <c r="G27" i="1"/>
  <c r="E27" i="1"/>
  <c r="D27" i="1"/>
  <c r="C27" i="1"/>
  <c r="B27" i="1"/>
  <c r="BA26" i="1"/>
  <c r="AZ26" i="1"/>
  <c r="AX26" i="1"/>
  <c r="AW26" i="1"/>
  <c r="AU26" i="1"/>
  <c r="AT26" i="1"/>
  <c r="AR26" i="1"/>
  <c r="AQ26" i="1"/>
  <c r="AO26" i="1"/>
  <c r="AN26" i="1"/>
  <c r="AL26" i="1"/>
  <c r="AK26" i="1"/>
  <c r="AI26" i="1"/>
  <c r="AH26" i="1"/>
  <c r="AF26" i="1"/>
  <c r="AE26" i="1"/>
  <c r="AD26" i="1"/>
  <c r="AC26" i="1"/>
  <c r="AB26" i="1"/>
  <c r="AA26" i="1"/>
  <c r="Z26" i="1"/>
  <c r="Y26" i="1"/>
  <c r="W26" i="1"/>
  <c r="V26" i="1"/>
  <c r="U26" i="1"/>
  <c r="T26" i="1"/>
  <c r="S26" i="1"/>
  <c r="Q26" i="1"/>
  <c r="P26" i="1"/>
  <c r="N26" i="1"/>
  <c r="M26" i="1"/>
  <c r="L26" i="1"/>
  <c r="K26" i="1"/>
  <c r="J26" i="1"/>
  <c r="H26" i="1"/>
  <c r="G26" i="1"/>
  <c r="E26" i="1"/>
  <c r="D26" i="1"/>
  <c r="C26" i="1"/>
  <c r="B26" i="1"/>
  <c r="BA25" i="1"/>
  <c r="AZ25" i="1"/>
  <c r="AX25" i="1"/>
  <c r="AW25" i="1"/>
  <c r="AU25" i="1"/>
  <c r="AT25" i="1"/>
  <c r="AR25" i="1"/>
  <c r="AQ25" i="1"/>
  <c r="AO25" i="1"/>
  <c r="AN25" i="1"/>
  <c r="AL25" i="1"/>
  <c r="AK25" i="1"/>
  <c r="AI25" i="1"/>
  <c r="AH25" i="1"/>
  <c r="AF25" i="1"/>
  <c r="AE25" i="1"/>
  <c r="AD25" i="1"/>
  <c r="AC25" i="1"/>
  <c r="AB25" i="1"/>
  <c r="AA25" i="1"/>
  <c r="Z25" i="1"/>
  <c r="Y25" i="1"/>
  <c r="W25" i="1"/>
  <c r="V25" i="1"/>
  <c r="U25" i="1"/>
  <c r="T25" i="1"/>
  <c r="S25" i="1"/>
  <c r="Q25" i="1"/>
  <c r="P25" i="1"/>
  <c r="N25" i="1"/>
  <c r="M25" i="1"/>
  <c r="L25" i="1"/>
  <c r="K25" i="1"/>
  <c r="J25" i="1"/>
  <c r="H25" i="1"/>
  <c r="G25" i="1"/>
  <c r="E25" i="1"/>
  <c r="D25" i="1"/>
  <c r="C25" i="1"/>
  <c r="B25" i="1"/>
  <c r="BA24" i="1"/>
  <c r="AZ24" i="1"/>
  <c r="AX24" i="1"/>
  <c r="AW24" i="1"/>
  <c r="AU24" i="1"/>
  <c r="AT24" i="1"/>
  <c r="AR24" i="1"/>
  <c r="AQ24" i="1"/>
  <c r="AO24" i="1"/>
  <c r="AN24" i="1"/>
  <c r="AL24" i="1"/>
  <c r="AK24" i="1"/>
  <c r="AI24" i="1"/>
  <c r="AH24" i="1"/>
  <c r="AF24" i="1"/>
  <c r="AE24" i="1"/>
  <c r="AD24" i="1"/>
  <c r="AC24" i="1"/>
  <c r="AB24" i="1"/>
  <c r="AA24" i="1"/>
  <c r="Z24" i="1"/>
  <c r="Y24" i="1"/>
  <c r="W24" i="1"/>
  <c r="V24" i="1"/>
  <c r="U24" i="1"/>
  <c r="T24" i="1"/>
  <c r="S24" i="1"/>
  <c r="Q24" i="1"/>
  <c r="P24" i="1"/>
  <c r="N24" i="1"/>
  <c r="M24" i="1"/>
  <c r="L24" i="1"/>
  <c r="K24" i="1"/>
  <c r="J24" i="1"/>
  <c r="H24" i="1"/>
  <c r="G24" i="1"/>
  <c r="E24" i="1"/>
  <c r="D24" i="1"/>
  <c r="C24" i="1"/>
  <c r="B24" i="1"/>
  <c r="BA23" i="1"/>
  <c r="AZ23" i="1"/>
  <c r="AX23" i="1"/>
  <c r="AW23" i="1"/>
  <c r="AU23" i="1"/>
  <c r="AT23" i="1"/>
  <c r="AR23" i="1"/>
  <c r="AQ23" i="1"/>
  <c r="AO23" i="1"/>
  <c r="AN23" i="1"/>
  <c r="AL23" i="1"/>
  <c r="AK23" i="1"/>
  <c r="AI23" i="1"/>
  <c r="AH23" i="1"/>
  <c r="AF23" i="1"/>
  <c r="AE23" i="1"/>
  <c r="AD23" i="1"/>
  <c r="AC23" i="1"/>
  <c r="AB23" i="1"/>
  <c r="AA23" i="1"/>
  <c r="Z23" i="1"/>
  <c r="Y23" i="1"/>
  <c r="W23" i="1"/>
  <c r="V23" i="1"/>
  <c r="U23" i="1"/>
  <c r="T23" i="1"/>
  <c r="S23" i="1"/>
  <c r="Q23" i="1"/>
  <c r="P23" i="1"/>
  <c r="N23" i="1"/>
  <c r="M23" i="1"/>
  <c r="L23" i="1"/>
  <c r="K23" i="1"/>
  <c r="J23" i="1"/>
  <c r="H23" i="1"/>
  <c r="G23" i="1"/>
  <c r="E23" i="1"/>
  <c r="D23" i="1"/>
  <c r="C23" i="1"/>
  <c r="B23" i="1"/>
  <c r="BA22" i="1"/>
  <c r="AZ22" i="1"/>
  <c r="AX22" i="1"/>
  <c r="AW22" i="1"/>
  <c r="AU22" i="1"/>
  <c r="AT22" i="1"/>
  <c r="AR22" i="1"/>
  <c r="AQ22" i="1"/>
  <c r="AO22" i="1"/>
  <c r="AN22" i="1"/>
  <c r="AL22" i="1"/>
  <c r="AK22" i="1"/>
  <c r="AI22" i="1"/>
  <c r="AH22" i="1"/>
  <c r="AF22" i="1"/>
  <c r="AE22" i="1"/>
  <c r="AD22" i="1"/>
  <c r="AC22" i="1"/>
  <c r="AB22" i="1"/>
  <c r="AA22" i="1"/>
  <c r="Z22" i="1"/>
  <c r="Y22" i="1"/>
  <c r="W22" i="1"/>
  <c r="V22" i="1"/>
  <c r="U22" i="1"/>
  <c r="T22" i="1"/>
  <c r="S22" i="1"/>
  <c r="Q22" i="1"/>
  <c r="P22" i="1"/>
  <c r="N22" i="1"/>
  <c r="M22" i="1"/>
  <c r="L22" i="1"/>
  <c r="K22" i="1"/>
  <c r="J22" i="1"/>
  <c r="H22" i="1"/>
  <c r="G22" i="1"/>
  <c r="E22" i="1"/>
  <c r="D22" i="1"/>
  <c r="C22" i="1"/>
  <c r="B22" i="1"/>
  <c r="BA21" i="1"/>
  <c r="AZ21" i="1"/>
  <c r="AX21" i="1"/>
  <c r="AW21" i="1"/>
  <c r="AU21" i="1"/>
  <c r="AT21" i="1"/>
  <c r="AR21" i="1"/>
  <c r="AQ21" i="1"/>
  <c r="AO21" i="1"/>
  <c r="AN21" i="1"/>
  <c r="AL21" i="1"/>
  <c r="AK21" i="1"/>
  <c r="AI21" i="1"/>
  <c r="AH21" i="1"/>
  <c r="AF21" i="1"/>
  <c r="AE21" i="1"/>
  <c r="AD21" i="1"/>
  <c r="AC21" i="1"/>
  <c r="AB21" i="1"/>
  <c r="AA21" i="1"/>
  <c r="Z21" i="1"/>
  <c r="Y21" i="1"/>
  <c r="W21" i="1"/>
  <c r="V21" i="1"/>
  <c r="U21" i="1"/>
  <c r="T21" i="1"/>
  <c r="S21" i="1"/>
  <c r="Q21" i="1"/>
  <c r="P21" i="1"/>
  <c r="N21" i="1"/>
  <c r="M21" i="1"/>
  <c r="L21" i="1"/>
  <c r="K21" i="1"/>
  <c r="J21" i="1"/>
  <c r="H21" i="1"/>
  <c r="G21" i="1"/>
  <c r="E21" i="1"/>
  <c r="D21" i="1"/>
  <c r="C21" i="1"/>
  <c r="B21" i="1"/>
  <c r="BA20" i="1"/>
  <c r="AZ20" i="1"/>
  <c r="AX20" i="1"/>
  <c r="AW20" i="1"/>
  <c r="AU20" i="1"/>
  <c r="AT20" i="1"/>
  <c r="AR20" i="1"/>
  <c r="AQ20" i="1"/>
  <c r="AO20" i="1"/>
  <c r="AN20" i="1"/>
  <c r="AL20" i="1"/>
  <c r="AK20" i="1"/>
  <c r="AI20" i="1"/>
  <c r="AH20" i="1"/>
  <c r="AF20" i="1"/>
  <c r="AE20" i="1"/>
  <c r="AD20" i="1"/>
  <c r="AC20" i="1"/>
  <c r="AB20" i="1"/>
  <c r="AA20" i="1"/>
  <c r="Z20" i="1"/>
  <c r="Y20" i="1"/>
  <c r="W20" i="1"/>
  <c r="V20" i="1"/>
  <c r="U20" i="1"/>
  <c r="T20" i="1"/>
  <c r="S20" i="1"/>
  <c r="Q20" i="1"/>
  <c r="P20" i="1"/>
  <c r="N20" i="1"/>
  <c r="M20" i="1"/>
  <c r="L20" i="1"/>
  <c r="K20" i="1"/>
  <c r="J20" i="1"/>
  <c r="H20" i="1"/>
  <c r="G20" i="1"/>
  <c r="E20" i="1"/>
  <c r="D20" i="1"/>
  <c r="C20" i="1"/>
  <c r="B20" i="1"/>
  <c r="BA19" i="1"/>
  <c r="AZ19" i="1"/>
  <c r="AX19" i="1"/>
  <c r="AW19" i="1"/>
  <c r="AU19" i="1"/>
  <c r="AT19" i="1"/>
  <c r="AR19" i="1"/>
  <c r="AQ19" i="1"/>
  <c r="AO19" i="1"/>
  <c r="AN19" i="1"/>
  <c r="AL19" i="1"/>
  <c r="AK19" i="1"/>
  <c r="AI19" i="1"/>
  <c r="AH19" i="1"/>
  <c r="AF19" i="1"/>
  <c r="AE19" i="1"/>
  <c r="AD19" i="1"/>
  <c r="AC19" i="1"/>
  <c r="AB19" i="1"/>
  <c r="AA19" i="1"/>
  <c r="Z19" i="1"/>
  <c r="Y19" i="1"/>
  <c r="W19" i="1"/>
  <c r="V19" i="1"/>
  <c r="U19" i="1"/>
  <c r="T19" i="1"/>
  <c r="S19" i="1"/>
  <c r="Q19" i="1"/>
  <c r="P19" i="1"/>
  <c r="N19" i="1"/>
  <c r="M19" i="1"/>
  <c r="L19" i="1"/>
  <c r="K19" i="1"/>
  <c r="J19" i="1"/>
  <c r="H19" i="1"/>
  <c r="G19" i="1"/>
  <c r="E19" i="1"/>
  <c r="D19" i="1"/>
  <c r="C19" i="1"/>
  <c r="B19" i="1"/>
  <c r="BA18" i="1"/>
  <c r="AZ18" i="1"/>
  <c r="AX18" i="1"/>
  <c r="AW18" i="1"/>
  <c r="AU18" i="1"/>
  <c r="AT18" i="1"/>
  <c r="AR18" i="1"/>
  <c r="AQ18" i="1"/>
  <c r="AO18" i="1"/>
  <c r="AN18" i="1"/>
  <c r="AL18" i="1"/>
  <c r="AK18" i="1"/>
  <c r="AI18" i="1"/>
  <c r="AH18" i="1"/>
  <c r="AF18" i="1"/>
  <c r="AE18" i="1"/>
  <c r="AD18" i="1"/>
  <c r="AC18" i="1"/>
  <c r="AB18" i="1"/>
  <c r="AA18" i="1"/>
  <c r="Z18" i="1"/>
  <c r="Y18" i="1"/>
  <c r="W18" i="1"/>
  <c r="V18" i="1"/>
  <c r="U18" i="1"/>
  <c r="T18" i="1"/>
  <c r="S18" i="1"/>
  <c r="Q18" i="1"/>
  <c r="P18" i="1"/>
  <c r="N18" i="1"/>
  <c r="M18" i="1"/>
  <c r="L18" i="1"/>
  <c r="K18" i="1"/>
  <c r="J18" i="1"/>
  <c r="H18" i="1"/>
  <c r="G18" i="1"/>
  <c r="E18" i="1"/>
  <c r="D18" i="1"/>
  <c r="C18" i="1"/>
  <c r="B18" i="1"/>
  <c r="BA17" i="1"/>
  <c r="AZ17" i="1"/>
  <c r="AX17" i="1"/>
  <c r="AW17" i="1"/>
  <c r="AU17" i="1"/>
  <c r="AT17" i="1"/>
  <c r="AR17" i="1"/>
  <c r="AQ17" i="1"/>
  <c r="AO17" i="1"/>
  <c r="AN17" i="1"/>
  <c r="AL17" i="1"/>
  <c r="AK17" i="1"/>
  <c r="AI17" i="1"/>
  <c r="AH17" i="1"/>
  <c r="AF17" i="1"/>
  <c r="AE17" i="1"/>
  <c r="AD17" i="1"/>
  <c r="AC17" i="1"/>
  <c r="AB17" i="1"/>
  <c r="AA17" i="1"/>
  <c r="Z17" i="1"/>
  <c r="Y17" i="1"/>
  <c r="W17" i="1"/>
  <c r="V17" i="1"/>
  <c r="U17" i="1"/>
  <c r="T17" i="1"/>
  <c r="S17" i="1"/>
  <c r="Q17" i="1"/>
  <c r="P17" i="1"/>
  <c r="N17" i="1"/>
  <c r="M17" i="1"/>
  <c r="L17" i="1"/>
  <c r="K17" i="1"/>
  <c r="J17" i="1"/>
  <c r="H17" i="1"/>
  <c r="G17" i="1"/>
  <c r="E17" i="1"/>
  <c r="D17" i="1"/>
  <c r="C17" i="1"/>
  <c r="B17" i="1"/>
  <c r="BA16" i="1"/>
  <c r="AZ16" i="1"/>
  <c r="AX16" i="1"/>
  <c r="AW16" i="1"/>
  <c r="AU16" i="1"/>
  <c r="AT16" i="1"/>
  <c r="AR16" i="1"/>
  <c r="AQ16" i="1"/>
  <c r="AO16" i="1"/>
  <c r="AN16" i="1"/>
  <c r="AL16" i="1"/>
  <c r="AK16" i="1"/>
  <c r="AI16" i="1"/>
  <c r="AH16" i="1"/>
  <c r="AF16" i="1"/>
  <c r="AE16" i="1"/>
  <c r="AD16" i="1"/>
  <c r="AC16" i="1"/>
  <c r="AB16" i="1"/>
  <c r="AA16" i="1"/>
  <c r="Z16" i="1"/>
  <c r="Y16" i="1"/>
  <c r="W16" i="1"/>
  <c r="V16" i="1"/>
  <c r="U16" i="1"/>
  <c r="T16" i="1"/>
  <c r="S16" i="1"/>
  <c r="Q16" i="1"/>
  <c r="P16" i="1"/>
  <c r="N16" i="1"/>
  <c r="M16" i="1"/>
  <c r="L16" i="1"/>
  <c r="K16" i="1"/>
  <c r="J16" i="1"/>
  <c r="H16" i="1"/>
  <c r="G16" i="1"/>
  <c r="E16" i="1"/>
  <c r="D16" i="1"/>
  <c r="C16" i="1"/>
  <c r="B16" i="1"/>
  <c r="BA15" i="1"/>
  <c r="AZ15" i="1"/>
  <c r="AX15" i="1"/>
  <c r="AW15" i="1"/>
  <c r="AU15" i="1"/>
  <c r="AT15" i="1"/>
  <c r="AR15" i="1"/>
  <c r="AQ15" i="1"/>
  <c r="AO15" i="1"/>
  <c r="AN15" i="1"/>
  <c r="AL15" i="1"/>
  <c r="AK15" i="1"/>
  <c r="AI15" i="1"/>
  <c r="AH15" i="1"/>
  <c r="AF15" i="1"/>
  <c r="AE15" i="1"/>
  <c r="AD15" i="1"/>
  <c r="AC15" i="1"/>
  <c r="AB15" i="1"/>
  <c r="AA15" i="1"/>
  <c r="Z15" i="1"/>
  <c r="Y15" i="1"/>
  <c r="W15" i="1"/>
  <c r="V15" i="1"/>
  <c r="U15" i="1"/>
  <c r="T15" i="1"/>
  <c r="S15" i="1"/>
  <c r="Q15" i="1"/>
  <c r="P15" i="1"/>
  <c r="N15" i="1"/>
  <c r="M15" i="1"/>
  <c r="L15" i="1"/>
  <c r="K15" i="1"/>
  <c r="J15" i="1"/>
  <c r="H15" i="1"/>
  <c r="G15" i="1"/>
  <c r="E15" i="1"/>
  <c r="D15" i="1"/>
  <c r="C15" i="1"/>
  <c r="B15" i="1"/>
</calcChain>
</file>

<file path=xl/sharedStrings.xml><?xml version="1.0" encoding="utf-8"?>
<sst xmlns="http://schemas.openxmlformats.org/spreadsheetml/2006/main" count="1331" uniqueCount="113">
  <si>
    <t>Количественные результаты независимой оценки качества оказания услуг организациями</t>
  </si>
  <si>
    <t>№
п.п.</t>
  </si>
  <si>
    <t>Организация</t>
  </si>
  <si>
    <t>Численность
получателей
услуг
организации</t>
  </si>
  <si>
    <t>Количество
респондентов</t>
  </si>
  <si>
    <t>Доля
респондентов</t>
  </si>
  <si>
    <t>1.1.1 - Соответствие информации о деятельности организации социальной сферы, размещенной на информационных стендах в помещении организации социальной сферы, ее содержанию и порядку (форме), установленным нормативными правовыми актами.</t>
  </si>
  <si>
    <t>Наименование индикатора</t>
  </si>
  <si>
    <t>Выполнение индикатора</t>
  </si>
  <si>
    <t>1.1.2 - Соответствие информации о деятельности организации социальной сферы, размещенной на официальном сайте организации социальной сферы, ее содержанию и порядку (форме), установленным нормативными правовыми актами.</t>
  </si>
  <si>
    <t>1.1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</si>
  <si>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>1.2.1 - Наличие и функционирование на официальном сайте организации информации о дистанционных способах взаимодействия с получателями услуг: телефона; электронной почты; электронных сервисов (форма для подачи электронного обращения (жалобы, предложения), получение консультации по оказываемым услугам и пр.); раздела «Часто задаваемые вопросы»;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 иного дистанционного способа взаимодействия.</t>
  </si>
  <si>
    <t>1.2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</si>
  <si>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>1.3.1 - Удовлетворенность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сферы.</t>
  </si>
  <si>
    <t>1.3.2 - Удовлетворенность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в сети «Интернет».</t>
  </si>
  <si>
    <t>1.3 Доля получателей услуг, удовлетворенных открытостью, полнотой и доступностью информации о деятельности организации социальной сферы</t>
  </si>
  <si>
    <t>Показатели</t>
  </si>
  <si>
    <t>1 - критерий открытости и доступности информации об организации</t>
  </si>
  <si>
    <t>2.1.1 - Наличие комфортных условий для предоставления услуг, например: наличие комфортной зоны отдыха (ожидания), оборудованной соответствующей мебелью; наличие и понятность навигации внутри организации социальной сферы; наличие и доступность питьевой воды; наличие и доступность санитарно-гигиенических помещений; санитарное состояние помещений организации социальной сферы; транспортная доступность (возможность доехать до организации социальной сферы на общественном транспорте, наличие парковки); доступность записи на получение услуги (по телефону, на официальном сайте организации социальной сферы в сети Интернет, посредством Единого портала государственных и муниципальных услуг, при личном посещении в регистратуре или у специалиста организации социальной сферы и пр.); иные параметры комфортных условий, установленные ведомственным актом уполномоченного федерального органа исполнительной власти.</t>
  </si>
  <si>
    <t>2.1 Обеспечение в организации социальной сферы комфортных условий предоставления услуг</t>
  </si>
  <si>
    <t>2.3.1 - Удовлетворенность комфортностью предоставления услуг организацией социальной сферы.</t>
  </si>
  <si>
    <t>2.3 Доля получателей услуг удовлетворенных комфортностью предоставления услуг организацией социальной сферы</t>
  </si>
  <si>
    <t>2 - критерий комфортности условий предоставления услуги, в том числе время ожидания ее предоставления</t>
  </si>
  <si>
    <t>3.1.1 - Наличие в помещениях организации социальной сферы и на прилегающей к ней территории: оборудованных входных групп пандусами (подъемными платформами); выделенных стоянок для автотранспортных средств инвалидов; адаптированных лифтов, поручней, расширенных дверных проемов; сменных кресел-колясок; специально оборудованных санитарно-гигиенических помещений в организации социальной сферы.</t>
  </si>
  <si>
    <t>3.1 Оборудование помещений организации социальной сферы и прилегающей к ней территории с учетом доступности для инвалидов</t>
  </si>
  <si>
    <t>3.2.1 - Наличие в организации социальной сферы условий доступности, позволяющих инвалидам получать услуги наравне с другими: дублирование для инвалидов по слуху и зрению звуковой и зрительной информации; дублирование надписей, знаков и иной текстовой и графической информации знаками, выполненными рельефно-точечным шрифтом Брайля; возможность предоставления инвалидам по слуху (слуху и зрению) услуг сурдопереводчика (тифлосурдопереводчика); наличие альтернативной версии официального сайта организации социальной сферы в сети Интернет для инвалидов по зрению; 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 социальной сферы и на прилегающей территории; наличие возможности предоставления услуги в дистанционном режиме или на дому.</t>
  </si>
  <si>
    <t>3.2 Обеспечение в организации социальной сферы условий доступности, позволяющих инвалидам получать услуги наравне с другими</t>
  </si>
  <si>
    <t>3.3.1 - Удовлетворенность доступностью услуг для инвалидов.</t>
  </si>
  <si>
    <t>3.3 Доля получателей услуг, удовлетворенных доступностью услуг для инвалидов</t>
  </si>
  <si>
    <t>3 - критерий доступности услуг для инвалидов</t>
  </si>
  <si>
    <t>4.1.1 - Удовлетворенность доброжелательностью, вежливостью работников организации социальной сферы, обеспечивающих первичный контакт и информирование получателя услуги (работники справочной, приемного отделения, регистратуры, кассы и прочие работники) при непосредственном обращении в организацию социальной сферы.</t>
  </si>
  <si>
    <t>4.1 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</t>
  </si>
  <si>
    <t>4.2.1 - Удовлетворенность доброжелательностью, вежливостью работников организации социальной сферы, обеспечивающих непосредственное оказание услуги (врачи, социальные работники, работники, осуществляющие экспертно-реабилитационную диагностику, преподаватели, тренеры, инструкторы, библиотекари, экскурсоводы и прочие работники) при обращении в организацию социальной сферы.</t>
  </si>
  <si>
    <t>4.2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</t>
  </si>
  <si>
    <t>4.3.1 - Удовлетворенность доброжелательностью, вежливостью работников организации социальной сферы при использовании дистанционных форм взаимодействия (по телефону, по электронной почте, с помощью электронных сервисов (подачи электронного обращения (жалобы, предложения), получения консультации по оказываемым услугам и пр.).</t>
  </si>
  <si>
    <t>4.3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t>
  </si>
  <si>
    <t>4 - критерий доброжелательности, вежливости работников организации</t>
  </si>
  <si>
    <t>5.1.1 - Готовность получателей услуг рекомендовать организацию социальной сферы родственникам и знакомым.</t>
  </si>
  <si>
    <t>5.1 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</t>
  </si>
  <si>
    <t>5.2.1 - Удовлетворенность получателей услуг организационными условиями оказания услуг, например: наличием и понятностью навигации внутри организации социальной сферы; графиком работы организации социальной сферы (подразделения, отдельных специалистов, графиком прихода социального работника на дом и пр.).</t>
  </si>
  <si>
    <t>5.2 Доля получателей услуг, удовлетворенных организационными условиями предоставления услуг</t>
  </si>
  <si>
    <t>5.3.1 - Удовлетворенность получателей услуг в целом условиями оказания услуг в организации социальной сферы.</t>
  </si>
  <si>
    <t>5.3 Доля получателей услуг, удовлетворенных в целом условиями оказания услуг в организации социальной сферы</t>
  </si>
  <si>
    <t>5 - критерий удовлетворенности условиями оказания услуг</t>
  </si>
  <si>
    <t>Общие критерии оценки</t>
  </si>
  <si>
    <t>МУНИЦИПАЛЬНОЕ КАЗЕННОЕ ДОШКОЛЬНОЕ ОБРАЗОВАТЕЛЬНОЕ УЧРЕЖДЕНИЕ ЛЕВАШИНСКИЙ ДЕТСКИЙ САД "СКАЗКА", 0521014690, организации, осуществляющие образовательную деятельность</t>
  </si>
  <si>
    <t/>
  </si>
  <si>
    <t>отсутствует информация о деятельности организации социальной сферы</t>
  </si>
  <si>
    <t>объем информации (количество материалов/единиц информации), размещенной на информационных стендах в помещении организации по отношению к количеству материалов, размещение которых установлено нормативными правовыми актами (Истенд)</t>
  </si>
  <si>
    <t>отсутствует информация о деятельности организации социальной сферы на ее официальном сайте</t>
  </si>
  <si>
    <t>объем информации (количество материалов/единиц информации), размещенной на официальном сайте организации по отношению к количеству материалов, размещение которых установлено нормативными правовыми актами (Исайт)</t>
  </si>
  <si>
    <t>отсутствуют или не функционируют дистанционные способы взаимодействия</t>
  </si>
  <si>
    <t>Количество функционирующих дистанционных способов взаимодействия (от одного до трех способов включительно)</t>
  </si>
  <si>
    <t>в наличии и функционируют более трех  дистанционных способов взаимодействия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</si>
  <si>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 по отношению к числу опрошенных  получателей услуг, ответивших на соответствующий вопрос анкеты (Устенд)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</si>
  <si>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по отношению к  числу опрошенных  получателей услуг, ответивших на соответствующий вопрос анкеты (Усайт)</t>
  </si>
  <si>
    <t>отсутствуют комфортные условия</t>
  </si>
  <si>
    <t>количество комфортных условий для предоставления услуг</t>
  </si>
  <si>
    <t>наличие пяти  и более комфортных условий для предоставления услуг</t>
  </si>
  <si>
    <t>число получателей услуг, удовлетворенных комфортностью предоставления услуг организацией социальной сферы (Укомф), по отношению к  числу опрошенных  получателей услуг, ответивших на данный вопрос  (Чобщ)</t>
  </si>
  <si>
    <t>отсутствуют условия доступности для инвалидов</t>
  </si>
  <si>
    <t>количество условий доступности организации для инвалидов</t>
  </si>
  <si>
    <t>наличие пяти и более условий доступности для инвалидов</t>
  </si>
  <si>
    <t>отсутствуют условия доступности, позволяющие инвалидам получать услуги наравне с другими</t>
  </si>
  <si>
    <t>количество условий доступности, позволяющих инвалидам получать услуги наравне с другими</t>
  </si>
  <si>
    <t>наличие пяти и более условий  доступности</t>
  </si>
  <si>
    <t>число получателей услуг-инвалидов, удовлетворенных доступностью услуг для инвалидов  (Удост) , по отношению к  числу опрошенных  получателей услуг- инвалидов, ответивших на соответствующий вопрос анкеты  (Чинв)</t>
  </si>
  <si>
    <t>число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(Уперв.конт),  по отношению к числу опрошенных  получателей услуг, ответивших на соответствующий вопрос  анкеты ( Чобщ)</t>
  </si>
  <si>
    <t>число 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 (Уоказ.услуг), по отношению к числу опрошенных  получателей услуг, ответивших на соответствующий вопрос анкеты ( Чобщ)</t>
  </si>
  <si>
    <t>число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 (Увежл.дист), по отношению к числу опрошенных  получателей услуг, ответивших на соответствующий вопрос анкеты (Чобщ)</t>
  </si>
  <si>
    <t>число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организации) (Уреком), по отношению к числу опрошенных получателей услуг, ответивших на соответствующий вопрос анкеты (Чобщ)</t>
  </si>
  <si>
    <t>число получателей услуг, удовлетворенных организационными условиями предоставления услуг (Уорг.усл), по отношению к числу опрошенных  получателей услуг  ответивших на соответствующий вопрос анкеты (Чобщ)</t>
  </si>
  <si>
    <t>число  получателей услуг, удовлетворенных в целом условиями оказания услуг в организации социальной сферы (Ууд), по отношению к
числу опрошенных  получателей услуг, ответивших на соответствующий вопрос анкеты (Чобщ)</t>
  </si>
  <si>
    <t>МУНИЦИПАЛЬНОЕ КАЗЕННОЕ ДОШКОЛЬНОЕ ОБРАЗОВАТЕЛЬНОЕ УЧРЕЖДЕНИЕ ЛЕВАШИНСКИЙ ДЕТСКИЙ САД "СНЕЖИНКА", 0521014700, организации, осуществляющие образовательную деятельность</t>
  </si>
  <si>
    <t>МУНИЦИПАЛЬНОЕ КАЗЕННОЕ ДОШКОЛЬНОЕ  ОБРАЗОВАТЕЛЬНОЕ УЧРЕЖДЕНИЕ "НИЖНЕ- ЧУГЛИНСКИЙ ДЕТСКИЙ САД "ЛАСТОЧКА", 0521015535, организации, осуществляющие образовательную деятельность</t>
  </si>
  <si>
    <t>МУНИЦИПАЛЬНОЕ КАЗЕННОЕ ДОШКОЛЬНОЕ ОБРАЗОВАТЕЛЬНОЕ УЧРЕЖДЕНИЕ "КАКАМАХИНСКИЙ ДЕТСКИЙ САД "РОМАШКА", 0521015221, организации, осуществляющие образовательную деятельность</t>
  </si>
  <si>
    <t>МУНИЦИПАЛЬНОЕ КАЗЕННОЕ ДОШКОЛЬНОЕ ОБРАЗОВАТЕЛЬНОЕ УЧРЕЖДЕНИЕ "ЛЕВАШИНСКИЙ ДЕТСКИЙ САД "ЗОЛОТОЙ ЛУГ", 0521016200, организации, осуществляющие образовательную деятельность</t>
  </si>
  <si>
    <t>МУНИЦИПАЛЬНОЕ КАЗЕННОЕ ОБЩЕОБРАЗОВАТЕЛЬНОЕ УЧРЕЖДЕНИЕ "АХКЕНТСКАЯ СРЕДНЯЯ ОБЩЕОБРАЗОВАТЕЛЬНАЯ ШКОЛА", 0521008577, организации, осуществляющие образовательную деятельность</t>
  </si>
  <si>
    <t>МУНИЦИПАЛЬНОЕ КАЗЕННОЕ ОБЩЕОБРАЗОВАТЕЛЬНОЕ УЧРЕЖДЕНИЕ "ВЕРХНЕ- ЛАБКОМАХИНСКАЯ СРЕДНЯЯ ОБЩЕОБРАЗОВАТЕЛЬНАЯ ШКОЛА", 0521008834, организации, осуществляющие образовательную деятельность</t>
  </si>
  <si>
    <t>МУНИЦИПАЛЬНОЕ КАЗЕННОЕ ОБЩЕОБРАЗОВАТЕЛЬНОЕ УЧРЕЖДЕНИЕ  "КАКАМАХИНСКАЯ СРЕДНЯЯ ОБЩЕОБРАЗОВАТЕЛЬНАЯ ШКОЛА ИМ. А. БАГАНДА", 0521008489, организации, осуществляющие образовательную деятельность</t>
  </si>
  <si>
    <t>МУНИЦИПАЛЬНОЕ КАЗЕННОЕ ОБЩЕОБРАЗОВАТЕЛЬНОЕ УЧРЕЖДЕНИЕ "КУЛЕЦМИНСКАЯ СРЕДНЯЯ ОБЩЕОБРАЗОВАТЕЛЬНАЯ ШКОЛА ", 0521008714, организации, осуществляющие образовательную деятельность</t>
  </si>
  <si>
    <t>МУНИЦИПАЛЬНОЕ КАЗЕННОЕ ОБЩЕОБРАЗОВАТЕЛЬНОЕ УЧРЕЖДЕНИЕ "ЛЕВАШИНСКАЯ СРЕДНЯЯ ОБЩЕОБРАЗОВАТЕЛЬНАЯ ШКОЛА", 0521008560, организации, осуществляющие образовательную деятельность</t>
  </si>
  <si>
    <t>МУНИЦИПАЛЬНОЕ КАЗЕННОЕ ОБЩЕОБРАЗОВАТЕЛЬНОЕ УЧРЕЖДЕНИЕ "МЕКЕГИНСКИЙ ЛИЦЕЙ ИМ. Г.М.ГАМИДОВА", 0521008915, организации, осуществляющие образовательную деятельность</t>
  </si>
  <si>
    <t>МУНИЦИПАЛЬНОЕ КАЗЕННОЕ ОБЩЕОБРАЗОВАТЕЛЬНОЕ УЧРЕЖДЕНИЕ "МУСУЛЬТЕМАХИНСКАЯ СРЕДНЯЯ ОБЩЕОБРАЗОВАТЕЛЬНАЯ ШКОЛА ", 0521008922, организации, осуществляющие образовательную деятельность</t>
  </si>
  <si>
    <t>МУНИЦИПАЛЬНОЕ КАЗЕННОЕ ОБЩЕОБРАЗОВАТЕЛЬНОЕ УЧРЕЖДЕНИЕ "НИЖНЕ- ЧУГЛИНСКАЯ СРЕДНЯЯ ОБЩЕОБРАЗОВАТЕЛЬНАЯ ШКОЛА", 0521008432, организации, осуществляющие образовательную деятельность</t>
  </si>
  <si>
    <t>МУНИЦИПАЛЬНОЕ КАЗЕННОЕ ОБЩЕОБРАЗОВАТЕЛЬНОЕ УЧРЕЖДЕНИЕ "СУЛЕЙБАКЕНТСКАЯ СРЕДНЯЯ ОБЩЕОБРАЗОВАТЕЛЬНАЯ ШКОЛА", 0521008658, организации, осуществляющие образовательную деятельность</t>
  </si>
  <si>
    <t>Муниципальное казенное общеобразовательное учреждение "Урминская средняя общеобразовательная школа", 0521008471, организации, осуществляющие образовательную деятельность</t>
  </si>
  <si>
    <t>МУНИЦИПАЛЬНОЕ КАЗЕННОЕ ОБЩЕОБРАЗОВАТЕЛЬНОЕ УЧРЕЖДЕНИЕ "ЦУХТАМАХИНСКАЯ СРЕДНЯЯ ОБЩЕОБРАЗОВАТЕЛЬНАЯ ШКОЛА", 0521008440, организации, осуществляющие образовательную деятельность</t>
  </si>
  <si>
    <t>МУНИЦИПАЛЬНОЕ БЮДЖЕТНОЕ УЧРЕЖДЕНИЕ ДОПОЛНИТЕЛЬНОГО ОБРАЗОВАНИЯ "МЕКЕГИНСКАЯ ДЕТСКАЯ ШКОЛА ИСКУССТВ", 0521010255, организации, осуществляющие образовательную деятельность</t>
  </si>
  <si>
    <t>МУНИЦИПАЛЬНОЕ БЮДЖЕТНОЕ УЧРЕЖДЕНИЕ ДОПОЛНИТЕЛЬНОГО ОБРАЗОВАНИЯ "РАЙОННАЯ ДЕТСКО-ЮНОШЕСКАЯ СПОРТИВНАЯ ШКОЛА" ОЛИМП", 0521013143, организации, осуществляющие образовательную деятельность</t>
  </si>
  <si>
    <t>МУНИЦИПАЛЬНОЕ БЮДЖЕТНОЕ УЧРЕЖДЕНИЕ ДОПОЛНИТЕЛЬНОГО ОБРАЗОВАНИЯ  "РАЙОННАЯ СПЕЦИАЛИЗИРОВАННАЯ ДЕТСКО-ЮНОШЕСКАЯ СПОРТИВНАЯ ШКОЛА ПО БОКСУ", 0521012157, организации, осуществляющие образовательную деятельность</t>
  </si>
  <si>
    <t>Шаблон сформирован 29.12.2021 08:26</t>
  </si>
  <si>
    <t>Публично-правовое образование</t>
  </si>
  <si>
    <t>82634000 - Левашинский район</t>
  </si>
  <si>
    <t>Сфера деятельности</t>
  </si>
  <si>
    <t>2 - Образование</t>
  </si>
  <si>
    <t>Период проведения независимой оценки</t>
  </si>
  <si>
    <t>2021 год</t>
  </si>
  <si>
    <t>Основание для определения перечня показателей</t>
  </si>
  <si>
    <t>Единый порядок расчета (Приказ Минтруда № 344н от 31.05.2018 г.)</t>
  </si>
  <si>
    <t>Пожалуйста, введите значения выполнения индикаторов</t>
  </si>
  <si>
    <t>объем информации (количество материалов/единиц информации), размещенной  на информационных стендах в помещении организации по отношению к количеству  материалов, размещение которых установлено нормативными правовыми актами</t>
  </si>
  <si>
    <t>Объем информации (количество материалов/единиц информации), размещенной  на официальном сайте организации по отношению к количеству  материалов, размещение которых установлено нормативными правовыми актами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</si>
  <si>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 по отношению к числу опрошенных  получателей услуг, ответивших на соответствующий вопрос анкеты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</si>
  <si>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по отношению к  числу опрошенных  получателей услуг, ответивших на соответствующий вопрос анкеты</t>
  </si>
  <si>
    <t>Число получателей услуг, удовлетворенных комфортностью предоставления услуг организацией социальной сферы, по отношению к  числу опрошенных  получателей услуг, ответивших на данный вопрос</t>
  </si>
  <si>
    <t>Число получателей услуг-инвалидов, удовлетворенных доступностью услуг для инвалидов, по отношению к  числу опрошенных  получателей услуг- инвалидов, ответивших на соответствующий вопрос анкеты</t>
  </si>
  <si>
    <t>Число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услуги,  по отношению к числу опрошенныхполучателей услуг, ответивших на соответствующий вопрос  анкеты</t>
  </si>
  <si>
    <t>Число 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услуги, по отношению к числу опрошенных получателей услуг, ответивших на соответствующий вопрос анкеты</t>
  </si>
  <si>
    <t>Число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взаимодействия, по отношению к числу опрошенных получателей услуг, ответивших на соответствующий вопрос анкеты</t>
  </si>
  <si>
    <t>Число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организации, по отношению к числу опрошенных получателей услуг, ответивших на соответствующий вопрос анкеты</t>
  </si>
  <si>
    <t>Число получателей услуг, удовлетворенных организационными условиями предоставления услуг, по отношению к числу опрошенных получателей услуг  ответивших на соответствующий вопрос анкеты</t>
  </si>
  <si>
    <t>Число  получателей услуг, удовлетворенных в целом условиями оказания услуг в организации социальной сферы, по отношению к
числу опрошенных  получателей услуг, ответивших на соответствующий вопрос анкеты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</si>
</sst>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2"/>
      <color indexed="8"/>
      <name val="Times New Roman"/>
    </font>
    <font>
      <b/>
      <sz val="12"/>
      <color indexed="8"/>
      <name val="Times New Roman"/>
    </font>
    <font>
      <i/>
      <sz val="12"/>
      <color indexed="8"/>
      <name val="Times New Roman"/>
    </font>
    <font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EEECE1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 wrapText="1"/>
    </xf>
    <xf numFmtId="0" fontId="1" fillId="5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" fontId="4" fillId="6" borderId="1" xfId="0" applyNumberFormat="1" applyFont="1" applyFill="1" applyBorder="1" applyAlignment="1"/>
    <xf numFmtId="0" fontId="4" fillId="6" borderId="1" xfId="0" applyFont="1" applyFill="1" applyBorder="1" applyAlignment="1"/>
    <xf numFmtId="49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72;&#1080;&#774;&#1083;%20&#1053;&#1054;&#1050;%20&#1086;&#1073;&#1088;&#1072;&#1079;&#1086;&#1074;&#1072;&#1085;&#1080;&#1077;%20&#1044;&#1072;&#1075;&#1077;&#1089;&#1090;&#1072;&#1085;%202021-%20&#1089;%20&#1088;&#1072;&#1089;&#1095;&#1077;&#776;&#1090;&#1086;&#1084;%20&#1073;&#1072;&#1089;.&#1075;&#1086;&#1074;%20&#1085;&#1086;&#1074;&#1099;&#1080;&#774;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ocuments\&#1041;&#1072;&#1088;&#1099;&#109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овая таблица организаций"/>
      <sheetName val="для bus.gov.ru"/>
      <sheetName val="ИТОГ"/>
      <sheetName val="районы"/>
      <sheetName val="Лист2"/>
      <sheetName val="Лист1"/>
      <sheetName val="Лист21"/>
      <sheetName val="Лист12"/>
      <sheetName val="Лист22"/>
      <sheetName val="Матрица бас гов"/>
      <sheetName val="Лист19"/>
      <sheetName val="Критерии и показатели"/>
      <sheetName val="для таблиц"/>
      <sheetName val="Лист14"/>
      <sheetName val="для рейтингов"/>
    </sheetNames>
    <sheetDataSet>
      <sheetData sheetId="0">
        <row r="514">
          <cell r="D514">
            <v>10</v>
          </cell>
          <cell r="E514">
            <v>10</v>
          </cell>
          <cell r="F514">
            <v>39</v>
          </cell>
          <cell r="G514">
            <v>39</v>
          </cell>
          <cell r="H514">
            <v>6</v>
          </cell>
          <cell r="I514">
            <v>19</v>
          </cell>
          <cell r="J514">
            <v>19</v>
          </cell>
          <cell r="K514">
            <v>14</v>
          </cell>
          <cell r="L514">
            <v>15</v>
          </cell>
          <cell r="Q514">
            <v>5</v>
          </cell>
          <cell r="T514">
            <v>21</v>
          </cell>
          <cell r="U514">
            <v>27</v>
          </cell>
          <cell r="Z514">
            <v>1</v>
          </cell>
          <cell r="AA514">
            <v>3</v>
          </cell>
          <cell r="AB514">
            <v>1</v>
          </cell>
          <cell r="AC514">
            <v>1</v>
          </cell>
          <cell r="AH514">
            <v>26</v>
          </cell>
          <cell r="AI514">
            <v>27</v>
          </cell>
          <cell r="AJ514">
            <v>25</v>
          </cell>
          <cell r="AK514">
            <v>27</v>
          </cell>
          <cell r="AL514">
            <v>19</v>
          </cell>
          <cell r="AM514">
            <v>20</v>
          </cell>
          <cell r="AR514">
            <v>26</v>
          </cell>
          <cell r="AS514">
            <v>27</v>
          </cell>
          <cell r="AT514">
            <v>22</v>
          </cell>
          <cell r="AU514">
            <v>27</v>
          </cell>
          <cell r="AV514">
            <v>24</v>
          </cell>
          <cell r="AW514">
            <v>27</v>
          </cell>
        </row>
        <row r="515">
          <cell r="D515">
            <v>9</v>
          </cell>
          <cell r="E515">
            <v>10</v>
          </cell>
          <cell r="F515">
            <v>32</v>
          </cell>
          <cell r="G515">
            <v>38</v>
          </cell>
          <cell r="H515">
            <v>5</v>
          </cell>
          <cell r="I515">
            <v>50</v>
          </cell>
          <cell r="J515">
            <v>53</v>
          </cell>
          <cell r="K515">
            <v>42</v>
          </cell>
          <cell r="L515">
            <v>42</v>
          </cell>
          <cell r="Q515">
            <v>5</v>
          </cell>
          <cell r="T515">
            <v>70</v>
          </cell>
          <cell r="U515">
            <v>93</v>
          </cell>
          <cell r="Z515">
            <v>0</v>
          </cell>
          <cell r="AA515">
            <v>3</v>
          </cell>
          <cell r="AB515">
            <v>4</v>
          </cell>
          <cell r="AC515">
            <v>5</v>
          </cell>
          <cell r="AH515">
            <v>89</v>
          </cell>
          <cell r="AI515">
            <v>93</v>
          </cell>
          <cell r="AJ515">
            <v>89</v>
          </cell>
          <cell r="AK515">
            <v>93</v>
          </cell>
          <cell r="AL515">
            <v>51</v>
          </cell>
          <cell r="AM515">
            <v>55</v>
          </cell>
          <cell r="AR515">
            <v>85</v>
          </cell>
          <cell r="AS515">
            <v>93</v>
          </cell>
          <cell r="AT515">
            <v>82</v>
          </cell>
          <cell r="AU515">
            <v>93</v>
          </cell>
          <cell r="AV515">
            <v>78</v>
          </cell>
          <cell r="AW515">
            <v>93</v>
          </cell>
        </row>
        <row r="516">
          <cell r="D516">
            <v>8.5</v>
          </cell>
          <cell r="E516">
            <v>10</v>
          </cell>
          <cell r="F516">
            <v>34</v>
          </cell>
          <cell r="G516">
            <v>38</v>
          </cell>
          <cell r="H516">
            <v>4</v>
          </cell>
          <cell r="I516">
            <v>15</v>
          </cell>
          <cell r="J516">
            <v>19</v>
          </cell>
          <cell r="K516">
            <v>15</v>
          </cell>
          <cell r="L516">
            <v>16</v>
          </cell>
          <cell r="Q516">
            <v>5</v>
          </cell>
          <cell r="T516">
            <v>22</v>
          </cell>
          <cell r="U516">
            <v>27</v>
          </cell>
          <cell r="Z516">
            <v>1</v>
          </cell>
          <cell r="AA516">
            <v>3</v>
          </cell>
          <cell r="AB516">
            <v>2</v>
          </cell>
          <cell r="AC516">
            <v>2</v>
          </cell>
          <cell r="AH516">
            <v>26</v>
          </cell>
          <cell r="AI516">
            <v>27</v>
          </cell>
          <cell r="AJ516">
            <v>26</v>
          </cell>
          <cell r="AK516">
            <v>27</v>
          </cell>
          <cell r="AL516">
            <v>18</v>
          </cell>
          <cell r="AM516">
            <v>19</v>
          </cell>
          <cell r="AR516">
            <v>22</v>
          </cell>
          <cell r="AS516">
            <v>27</v>
          </cell>
          <cell r="AT516">
            <v>23</v>
          </cell>
          <cell r="AU516">
            <v>27</v>
          </cell>
          <cell r="AV516">
            <v>21</v>
          </cell>
          <cell r="AW516">
            <v>27</v>
          </cell>
        </row>
        <row r="517">
          <cell r="D517">
            <v>8.5</v>
          </cell>
          <cell r="E517">
            <v>10</v>
          </cell>
          <cell r="F517">
            <v>36</v>
          </cell>
          <cell r="G517">
            <v>38</v>
          </cell>
          <cell r="H517">
            <v>6</v>
          </cell>
          <cell r="I517">
            <v>17</v>
          </cell>
          <cell r="J517">
            <v>18</v>
          </cell>
          <cell r="K517">
            <v>15</v>
          </cell>
          <cell r="L517">
            <v>17</v>
          </cell>
          <cell r="Q517">
            <v>5</v>
          </cell>
          <cell r="T517">
            <v>18</v>
          </cell>
          <cell r="U517">
            <v>23</v>
          </cell>
          <cell r="Z517">
            <v>1</v>
          </cell>
          <cell r="AA517">
            <v>2</v>
          </cell>
          <cell r="AB517">
            <v>4</v>
          </cell>
          <cell r="AC517">
            <v>5</v>
          </cell>
          <cell r="AH517">
            <v>23</v>
          </cell>
          <cell r="AI517">
            <v>23</v>
          </cell>
          <cell r="AJ517">
            <v>23</v>
          </cell>
          <cell r="AK517">
            <v>23</v>
          </cell>
          <cell r="AL517">
            <v>10</v>
          </cell>
          <cell r="AM517">
            <v>11</v>
          </cell>
          <cell r="AR517">
            <v>21</v>
          </cell>
          <cell r="AS517">
            <v>23</v>
          </cell>
          <cell r="AT517">
            <v>22</v>
          </cell>
          <cell r="AU517">
            <v>23</v>
          </cell>
          <cell r="AV517">
            <v>22</v>
          </cell>
          <cell r="AW517">
            <v>23</v>
          </cell>
        </row>
        <row r="518">
          <cell r="D518">
            <v>9</v>
          </cell>
          <cell r="E518">
            <v>10</v>
          </cell>
          <cell r="F518">
            <v>28.5</v>
          </cell>
          <cell r="G518">
            <v>38</v>
          </cell>
          <cell r="H518">
            <v>5</v>
          </cell>
          <cell r="I518">
            <v>29</v>
          </cell>
          <cell r="J518">
            <v>33</v>
          </cell>
          <cell r="K518">
            <v>26</v>
          </cell>
          <cell r="L518">
            <v>26</v>
          </cell>
          <cell r="Q518">
            <v>5</v>
          </cell>
          <cell r="T518">
            <v>33</v>
          </cell>
          <cell r="U518">
            <v>36</v>
          </cell>
          <cell r="Z518">
            <v>3</v>
          </cell>
          <cell r="AA518">
            <v>3</v>
          </cell>
          <cell r="AB518">
            <v>2</v>
          </cell>
          <cell r="AC518">
            <v>2</v>
          </cell>
          <cell r="AH518">
            <v>33</v>
          </cell>
          <cell r="AI518">
            <v>36</v>
          </cell>
          <cell r="AJ518">
            <v>33</v>
          </cell>
          <cell r="AK518">
            <v>36</v>
          </cell>
          <cell r="AL518">
            <v>28</v>
          </cell>
          <cell r="AM518">
            <v>28</v>
          </cell>
          <cell r="AR518">
            <v>34</v>
          </cell>
          <cell r="AS518">
            <v>36</v>
          </cell>
          <cell r="AT518">
            <v>34</v>
          </cell>
          <cell r="AU518">
            <v>36</v>
          </cell>
          <cell r="AV518">
            <v>34</v>
          </cell>
          <cell r="AW518">
            <v>36</v>
          </cell>
        </row>
        <row r="519">
          <cell r="D519">
            <v>13</v>
          </cell>
          <cell r="E519">
            <v>13</v>
          </cell>
          <cell r="F519">
            <v>38.5</v>
          </cell>
          <cell r="G519">
            <v>43</v>
          </cell>
          <cell r="H519">
            <v>6</v>
          </cell>
          <cell r="I519">
            <v>69</v>
          </cell>
          <cell r="J519">
            <v>73</v>
          </cell>
          <cell r="K519">
            <v>62</v>
          </cell>
          <cell r="L519">
            <v>65</v>
          </cell>
          <cell r="Q519">
            <v>5</v>
          </cell>
          <cell r="T519">
            <v>76</v>
          </cell>
          <cell r="U519">
            <v>84</v>
          </cell>
          <cell r="Z519">
            <v>0</v>
          </cell>
          <cell r="AA519">
            <v>3</v>
          </cell>
          <cell r="AB519">
            <v>3</v>
          </cell>
          <cell r="AC519">
            <v>3</v>
          </cell>
          <cell r="AH519">
            <v>84</v>
          </cell>
          <cell r="AI519">
            <v>84</v>
          </cell>
          <cell r="AJ519">
            <v>83</v>
          </cell>
          <cell r="AK519">
            <v>84</v>
          </cell>
          <cell r="AL519">
            <v>65</v>
          </cell>
          <cell r="AM519">
            <v>66</v>
          </cell>
          <cell r="AR519">
            <v>81</v>
          </cell>
          <cell r="AS519">
            <v>84</v>
          </cell>
          <cell r="AT519">
            <v>80</v>
          </cell>
          <cell r="AU519">
            <v>84</v>
          </cell>
          <cell r="AV519">
            <v>80</v>
          </cell>
          <cell r="AW519">
            <v>84</v>
          </cell>
        </row>
        <row r="520">
          <cell r="D520">
            <v>13</v>
          </cell>
          <cell r="E520">
            <v>13</v>
          </cell>
          <cell r="F520">
            <v>31</v>
          </cell>
          <cell r="G520">
            <v>43</v>
          </cell>
          <cell r="H520">
            <v>5</v>
          </cell>
          <cell r="I520">
            <v>32</v>
          </cell>
          <cell r="J520">
            <v>32</v>
          </cell>
          <cell r="K520">
            <v>28</v>
          </cell>
          <cell r="L520">
            <v>29</v>
          </cell>
          <cell r="Q520">
            <v>5</v>
          </cell>
          <cell r="T520">
            <v>33</v>
          </cell>
          <cell r="U520">
            <v>36</v>
          </cell>
          <cell r="Z520">
            <v>0</v>
          </cell>
          <cell r="AA520">
            <v>2</v>
          </cell>
          <cell r="AB520">
            <v>2</v>
          </cell>
          <cell r="AC520">
            <v>2</v>
          </cell>
          <cell r="AH520">
            <v>35</v>
          </cell>
          <cell r="AI520">
            <v>36</v>
          </cell>
          <cell r="AJ520">
            <v>35</v>
          </cell>
          <cell r="AK520">
            <v>36</v>
          </cell>
          <cell r="AL520">
            <v>28</v>
          </cell>
          <cell r="AM520">
            <v>29</v>
          </cell>
          <cell r="AR520">
            <v>34</v>
          </cell>
          <cell r="AS520">
            <v>36</v>
          </cell>
          <cell r="AT520">
            <v>34</v>
          </cell>
          <cell r="AU520">
            <v>36</v>
          </cell>
          <cell r="AV520">
            <v>35</v>
          </cell>
          <cell r="AW520">
            <v>36</v>
          </cell>
        </row>
        <row r="521">
          <cell r="D521">
            <v>12</v>
          </cell>
          <cell r="E521">
            <v>13</v>
          </cell>
          <cell r="F521">
            <v>34.5</v>
          </cell>
          <cell r="G521">
            <v>43</v>
          </cell>
          <cell r="H521">
            <v>5</v>
          </cell>
          <cell r="I521">
            <v>36</v>
          </cell>
          <cell r="J521">
            <v>37</v>
          </cell>
          <cell r="K521">
            <v>19</v>
          </cell>
          <cell r="L521">
            <v>22</v>
          </cell>
          <cell r="Q521">
            <v>5</v>
          </cell>
          <cell r="T521">
            <v>40</v>
          </cell>
          <cell r="U521">
            <v>51</v>
          </cell>
          <cell r="Z521">
            <v>0</v>
          </cell>
          <cell r="AA521">
            <v>3</v>
          </cell>
          <cell r="AB521">
            <v>2</v>
          </cell>
          <cell r="AC521">
            <v>2</v>
          </cell>
          <cell r="AH521">
            <v>44</v>
          </cell>
          <cell r="AI521">
            <v>51</v>
          </cell>
          <cell r="AJ521">
            <v>48</v>
          </cell>
          <cell r="AK521">
            <v>51</v>
          </cell>
          <cell r="AL521">
            <v>29</v>
          </cell>
          <cell r="AM521">
            <v>30</v>
          </cell>
          <cell r="AR521">
            <v>43</v>
          </cell>
          <cell r="AS521">
            <v>51</v>
          </cell>
          <cell r="AT521">
            <v>45</v>
          </cell>
          <cell r="AU521">
            <v>51</v>
          </cell>
          <cell r="AV521">
            <v>48</v>
          </cell>
          <cell r="AW521">
            <v>51</v>
          </cell>
        </row>
        <row r="522">
          <cell r="D522">
            <v>11</v>
          </cell>
          <cell r="E522">
            <v>13</v>
          </cell>
          <cell r="F522">
            <v>45</v>
          </cell>
          <cell r="G522">
            <v>45</v>
          </cell>
          <cell r="H522">
            <v>4</v>
          </cell>
          <cell r="I522">
            <v>78</v>
          </cell>
          <cell r="J522">
            <v>83</v>
          </cell>
          <cell r="K522">
            <v>64</v>
          </cell>
          <cell r="L522">
            <v>69</v>
          </cell>
          <cell r="Q522">
            <v>5</v>
          </cell>
          <cell r="T522">
            <v>92</v>
          </cell>
          <cell r="U522">
            <v>115</v>
          </cell>
          <cell r="Z522">
            <v>1</v>
          </cell>
          <cell r="AA522">
            <v>3</v>
          </cell>
          <cell r="AB522">
            <v>5</v>
          </cell>
          <cell r="AC522">
            <v>6</v>
          </cell>
          <cell r="AH522">
            <v>107</v>
          </cell>
          <cell r="AI522">
            <v>115</v>
          </cell>
          <cell r="AJ522">
            <v>106</v>
          </cell>
          <cell r="AK522">
            <v>115</v>
          </cell>
          <cell r="AL522">
            <v>71</v>
          </cell>
          <cell r="AM522">
            <v>76</v>
          </cell>
          <cell r="AR522">
            <v>104</v>
          </cell>
          <cell r="AS522">
            <v>115</v>
          </cell>
          <cell r="AT522">
            <v>102</v>
          </cell>
          <cell r="AU522">
            <v>115</v>
          </cell>
          <cell r="AV522">
            <v>101</v>
          </cell>
          <cell r="AW522">
            <v>115</v>
          </cell>
        </row>
        <row r="523">
          <cell r="D523">
            <v>13</v>
          </cell>
          <cell r="E523">
            <v>13</v>
          </cell>
          <cell r="F523">
            <v>37</v>
          </cell>
          <cell r="G523">
            <v>44</v>
          </cell>
          <cell r="H523">
            <v>3</v>
          </cell>
          <cell r="I523">
            <v>80</v>
          </cell>
          <cell r="J523">
            <v>82</v>
          </cell>
          <cell r="K523">
            <v>65</v>
          </cell>
          <cell r="L523">
            <v>69</v>
          </cell>
          <cell r="Q523">
            <v>5</v>
          </cell>
          <cell r="T523">
            <v>81</v>
          </cell>
          <cell r="U523">
            <v>92</v>
          </cell>
          <cell r="Z523">
            <v>0</v>
          </cell>
          <cell r="AA523">
            <v>2</v>
          </cell>
          <cell r="AB523">
            <v>10</v>
          </cell>
          <cell r="AC523">
            <v>11</v>
          </cell>
          <cell r="AH523">
            <v>84</v>
          </cell>
          <cell r="AI523">
            <v>92</v>
          </cell>
          <cell r="AJ523">
            <v>87</v>
          </cell>
          <cell r="AK523">
            <v>92</v>
          </cell>
          <cell r="AL523">
            <v>66</v>
          </cell>
          <cell r="AM523">
            <v>69</v>
          </cell>
          <cell r="AR523">
            <v>85</v>
          </cell>
          <cell r="AS523">
            <v>92</v>
          </cell>
          <cell r="AT523">
            <v>87</v>
          </cell>
          <cell r="AU523">
            <v>92</v>
          </cell>
          <cell r="AV523">
            <v>83</v>
          </cell>
          <cell r="AW523">
            <v>92</v>
          </cell>
        </row>
        <row r="524">
          <cell r="D524">
            <v>12</v>
          </cell>
          <cell r="E524">
            <v>13</v>
          </cell>
          <cell r="F524">
            <v>43</v>
          </cell>
          <cell r="G524">
            <v>43</v>
          </cell>
          <cell r="H524">
            <v>5</v>
          </cell>
          <cell r="I524">
            <v>53</v>
          </cell>
          <cell r="J524">
            <v>53</v>
          </cell>
          <cell r="K524">
            <v>43</v>
          </cell>
          <cell r="L524">
            <v>43</v>
          </cell>
          <cell r="Q524">
            <v>5</v>
          </cell>
          <cell r="T524">
            <v>51</v>
          </cell>
          <cell r="U524">
            <v>59</v>
          </cell>
          <cell r="Z524">
            <v>3</v>
          </cell>
          <cell r="AA524">
            <v>3</v>
          </cell>
          <cell r="AB524">
            <v>8</v>
          </cell>
          <cell r="AC524">
            <v>10</v>
          </cell>
          <cell r="AH524">
            <v>58</v>
          </cell>
          <cell r="AI524">
            <v>59</v>
          </cell>
          <cell r="AJ524">
            <v>59</v>
          </cell>
          <cell r="AK524">
            <v>59</v>
          </cell>
          <cell r="AL524">
            <v>44</v>
          </cell>
          <cell r="AM524">
            <v>46</v>
          </cell>
          <cell r="AR524">
            <v>56</v>
          </cell>
          <cell r="AS524">
            <v>59</v>
          </cell>
          <cell r="AT524">
            <v>54</v>
          </cell>
          <cell r="AU524">
            <v>59</v>
          </cell>
          <cell r="AV524">
            <v>57</v>
          </cell>
          <cell r="AW524">
            <v>59</v>
          </cell>
        </row>
        <row r="525">
          <cell r="D525">
            <v>13</v>
          </cell>
          <cell r="E525">
            <v>13</v>
          </cell>
          <cell r="F525">
            <v>43</v>
          </cell>
          <cell r="G525">
            <v>44</v>
          </cell>
          <cell r="H525">
            <v>6</v>
          </cell>
          <cell r="I525">
            <v>23</v>
          </cell>
          <cell r="J525">
            <v>23</v>
          </cell>
          <cell r="K525">
            <v>20</v>
          </cell>
          <cell r="L525">
            <v>20</v>
          </cell>
          <cell r="Q525">
            <v>5</v>
          </cell>
          <cell r="T525">
            <v>23</v>
          </cell>
          <cell r="U525">
            <v>30</v>
          </cell>
          <cell r="Z525">
            <v>0</v>
          </cell>
          <cell r="AA525">
            <v>3</v>
          </cell>
          <cell r="AB525">
            <v>1</v>
          </cell>
          <cell r="AC525">
            <v>1</v>
          </cell>
          <cell r="AH525">
            <v>30</v>
          </cell>
          <cell r="AI525">
            <v>30</v>
          </cell>
          <cell r="AJ525">
            <v>28</v>
          </cell>
          <cell r="AK525">
            <v>30</v>
          </cell>
          <cell r="AL525">
            <v>21</v>
          </cell>
          <cell r="AM525">
            <v>23</v>
          </cell>
          <cell r="AR525">
            <v>28</v>
          </cell>
          <cell r="AS525">
            <v>30</v>
          </cell>
          <cell r="AT525">
            <v>29</v>
          </cell>
          <cell r="AU525">
            <v>30</v>
          </cell>
          <cell r="AV525">
            <v>27</v>
          </cell>
          <cell r="AW525">
            <v>30</v>
          </cell>
        </row>
        <row r="526">
          <cell r="D526">
            <v>13</v>
          </cell>
          <cell r="E526">
            <v>13</v>
          </cell>
          <cell r="F526">
            <v>39</v>
          </cell>
          <cell r="G526">
            <v>43</v>
          </cell>
          <cell r="H526">
            <v>6</v>
          </cell>
          <cell r="I526">
            <v>56</v>
          </cell>
          <cell r="J526">
            <v>57</v>
          </cell>
          <cell r="K526">
            <v>53</v>
          </cell>
          <cell r="L526">
            <v>53</v>
          </cell>
          <cell r="Q526">
            <v>5</v>
          </cell>
          <cell r="T526">
            <v>57</v>
          </cell>
          <cell r="U526">
            <v>66</v>
          </cell>
          <cell r="Z526">
            <v>1</v>
          </cell>
          <cell r="AA526">
            <v>2</v>
          </cell>
          <cell r="AB526">
            <v>4</v>
          </cell>
          <cell r="AC526">
            <v>4</v>
          </cell>
          <cell r="AH526">
            <v>64</v>
          </cell>
          <cell r="AI526">
            <v>66</v>
          </cell>
          <cell r="AJ526">
            <v>66</v>
          </cell>
          <cell r="AK526">
            <v>66</v>
          </cell>
          <cell r="AL526">
            <v>52</v>
          </cell>
          <cell r="AM526">
            <v>52</v>
          </cell>
          <cell r="AR526">
            <v>65</v>
          </cell>
          <cell r="AS526">
            <v>66</v>
          </cell>
          <cell r="AT526">
            <v>64</v>
          </cell>
          <cell r="AU526">
            <v>66</v>
          </cell>
          <cell r="AV526">
            <v>66</v>
          </cell>
          <cell r="AW526">
            <v>66</v>
          </cell>
        </row>
        <row r="527">
          <cell r="D527">
            <v>8.5</v>
          </cell>
          <cell r="E527">
            <v>13</v>
          </cell>
          <cell r="F527">
            <v>23</v>
          </cell>
          <cell r="G527">
            <v>43</v>
          </cell>
          <cell r="H527">
            <v>4</v>
          </cell>
          <cell r="I527">
            <v>82</v>
          </cell>
          <cell r="J527">
            <v>83</v>
          </cell>
          <cell r="K527">
            <v>67</v>
          </cell>
          <cell r="L527">
            <v>69</v>
          </cell>
          <cell r="Q527">
            <v>5</v>
          </cell>
          <cell r="T527">
            <v>75</v>
          </cell>
          <cell r="U527">
            <v>93</v>
          </cell>
          <cell r="Z527">
            <v>0</v>
          </cell>
          <cell r="AA527">
            <v>3</v>
          </cell>
          <cell r="AB527">
            <v>10</v>
          </cell>
          <cell r="AC527">
            <v>10</v>
          </cell>
          <cell r="AH527">
            <v>88</v>
          </cell>
          <cell r="AI527">
            <v>93</v>
          </cell>
          <cell r="AJ527">
            <v>90</v>
          </cell>
          <cell r="AK527">
            <v>93</v>
          </cell>
          <cell r="AL527">
            <v>71</v>
          </cell>
          <cell r="AM527">
            <v>71</v>
          </cell>
          <cell r="AR527">
            <v>88</v>
          </cell>
          <cell r="AS527">
            <v>93</v>
          </cell>
          <cell r="AT527">
            <v>89</v>
          </cell>
          <cell r="AU527">
            <v>93</v>
          </cell>
          <cell r="AV527">
            <v>88</v>
          </cell>
          <cell r="AW527">
            <v>93</v>
          </cell>
        </row>
        <row r="528">
          <cell r="D528">
            <v>12</v>
          </cell>
          <cell r="E528">
            <v>13</v>
          </cell>
          <cell r="F528">
            <v>43</v>
          </cell>
          <cell r="G528">
            <v>44</v>
          </cell>
          <cell r="H528">
            <v>6</v>
          </cell>
          <cell r="I528">
            <v>121</v>
          </cell>
          <cell r="J528">
            <v>127</v>
          </cell>
          <cell r="K528">
            <v>97</v>
          </cell>
          <cell r="L528">
            <v>102</v>
          </cell>
          <cell r="Q528">
            <v>5</v>
          </cell>
          <cell r="T528">
            <v>119</v>
          </cell>
          <cell r="U528">
            <v>144</v>
          </cell>
          <cell r="Z528">
            <v>5</v>
          </cell>
          <cell r="AA528">
            <v>3</v>
          </cell>
          <cell r="AB528">
            <v>5</v>
          </cell>
          <cell r="AC528">
            <v>6</v>
          </cell>
          <cell r="AH528">
            <v>138</v>
          </cell>
          <cell r="AI528">
            <v>144</v>
          </cell>
          <cell r="AJ528">
            <v>138</v>
          </cell>
          <cell r="AK528">
            <v>144</v>
          </cell>
          <cell r="AL528">
            <v>100</v>
          </cell>
          <cell r="AM528">
            <v>102</v>
          </cell>
          <cell r="AR528">
            <v>139</v>
          </cell>
          <cell r="AS528">
            <v>144</v>
          </cell>
          <cell r="AT528">
            <v>138</v>
          </cell>
          <cell r="AU528">
            <v>144</v>
          </cell>
          <cell r="AV528">
            <v>138</v>
          </cell>
          <cell r="AW528">
            <v>144</v>
          </cell>
        </row>
        <row r="529">
          <cell r="D529">
            <v>12</v>
          </cell>
          <cell r="E529">
            <v>13</v>
          </cell>
          <cell r="F529">
            <v>43</v>
          </cell>
          <cell r="G529">
            <v>43</v>
          </cell>
          <cell r="H529">
            <v>6</v>
          </cell>
          <cell r="I529">
            <v>92</v>
          </cell>
          <cell r="J529">
            <v>92</v>
          </cell>
          <cell r="K529">
            <v>79</v>
          </cell>
          <cell r="L529">
            <v>83</v>
          </cell>
          <cell r="Q529">
            <v>5</v>
          </cell>
          <cell r="T529">
            <v>89</v>
          </cell>
          <cell r="U529">
            <v>104</v>
          </cell>
          <cell r="Z529">
            <v>0</v>
          </cell>
          <cell r="AA529">
            <v>3</v>
          </cell>
          <cell r="AB529">
            <v>12</v>
          </cell>
          <cell r="AC529">
            <v>13</v>
          </cell>
          <cell r="AH529">
            <v>98</v>
          </cell>
          <cell r="AI529">
            <v>104</v>
          </cell>
          <cell r="AJ529">
            <v>104</v>
          </cell>
          <cell r="AK529">
            <v>104</v>
          </cell>
          <cell r="AL529">
            <v>82</v>
          </cell>
          <cell r="AM529">
            <v>85</v>
          </cell>
          <cell r="AR529">
            <v>100</v>
          </cell>
          <cell r="AS529">
            <v>104</v>
          </cell>
          <cell r="AT529">
            <v>104</v>
          </cell>
          <cell r="AU529">
            <v>104</v>
          </cell>
          <cell r="AV529">
            <v>101</v>
          </cell>
          <cell r="AW529">
            <v>104</v>
          </cell>
        </row>
        <row r="530">
          <cell r="D530">
            <v>10</v>
          </cell>
          <cell r="E530">
            <v>10</v>
          </cell>
          <cell r="F530">
            <v>35.5</v>
          </cell>
          <cell r="G530">
            <v>37</v>
          </cell>
          <cell r="H530">
            <v>6</v>
          </cell>
          <cell r="I530">
            <v>47</v>
          </cell>
          <cell r="J530">
            <v>49</v>
          </cell>
          <cell r="K530">
            <v>41</v>
          </cell>
          <cell r="L530">
            <v>43</v>
          </cell>
          <cell r="Q530">
            <v>5</v>
          </cell>
          <cell r="T530">
            <v>57</v>
          </cell>
          <cell r="U530">
            <v>60</v>
          </cell>
          <cell r="Z530">
            <v>0</v>
          </cell>
          <cell r="AA530">
            <v>4</v>
          </cell>
          <cell r="AB530">
            <v>12</v>
          </cell>
          <cell r="AC530">
            <v>13</v>
          </cell>
          <cell r="AH530">
            <v>57</v>
          </cell>
          <cell r="AI530">
            <v>60</v>
          </cell>
          <cell r="AJ530">
            <v>59</v>
          </cell>
          <cell r="AK530">
            <v>60</v>
          </cell>
          <cell r="AL530">
            <v>44</v>
          </cell>
          <cell r="AM530">
            <v>44</v>
          </cell>
          <cell r="AR530">
            <v>59</v>
          </cell>
          <cell r="AS530">
            <v>60</v>
          </cell>
          <cell r="AT530">
            <v>58</v>
          </cell>
          <cell r="AU530">
            <v>60</v>
          </cell>
          <cell r="AV530">
            <v>59</v>
          </cell>
          <cell r="AW530">
            <v>60</v>
          </cell>
        </row>
        <row r="531">
          <cell r="D531">
            <v>8.5</v>
          </cell>
          <cell r="E531">
            <v>10</v>
          </cell>
          <cell r="F531">
            <v>30.5</v>
          </cell>
          <cell r="G531">
            <v>37</v>
          </cell>
          <cell r="H531">
            <v>5</v>
          </cell>
          <cell r="I531">
            <v>51</v>
          </cell>
          <cell r="J531">
            <v>51</v>
          </cell>
          <cell r="K531">
            <v>44</v>
          </cell>
          <cell r="L531">
            <v>45</v>
          </cell>
          <cell r="Q531">
            <v>5</v>
          </cell>
          <cell r="T531">
            <v>55</v>
          </cell>
          <cell r="U531">
            <v>68</v>
          </cell>
          <cell r="Z531">
            <v>3</v>
          </cell>
          <cell r="AA531">
            <v>4</v>
          </cell>
          <cell r="AB531">
            <v>3</v>
          </cell>
          <cell r="AC531">
            <v>3</v>
          </cell>
          <cell r="AH531">
            <v>63</v>
          </cell>
          <cell r="AI531">
            <v>68</v>
          </cell>
          <cell r="AJ531">
            <v>63</v>
          </cell>
          <cell r="AK531">
            <v>68</v>
          </cell>
          <cell r="AL531">
            <v>42</v>
          </cell>
          <cell r="AM531">
            <v>44</v>
          </cell>
          <cell r="AR531">
            <v>63</v>
          </cell>
          <cell r="AS531">
            <v>68</v>
          </cell>
          <cell r="AT531">
            <v>64</v>
          </cell>
          <cell r="AU531">
            <v>68</v>
          </cell>
          <cell r="AV531">
            <v>61</v>
          </cell>
          <cell r="AW531">
            <v>68</v>
          </cell>
        </row>
        <row r="532">
          <cell r="D532">
            <v>11</v>
          </cell>
          <cell r="E532">
            <v>11</v>
          </cell>
          <cell r="F532">
            <v>36.5</v>
          </cell>
          <cell r="G532">
            <v>37</v>
          </cell>
          <cell r="H532">
            <v>6</v>
          </cell>
          <cell r="I532">
            <v>23</v>
          </cell>
          <cell r="J532">
            <v>25</v>
          </cell>
          <cell r="K532">
            <v>20</v>
          </cell>
          <cell r="L532">
            <v>21</v>
          </cell>
          <cell r="Q532">
            <v>5</v>
          </cell>
          <cell r="T532">
            <v>24</v>
          </cell>
          <cell r="U532">
            <v>30</v>
          </cell>
          <cell r="Z532">
            <v>0</v>
          </cell>
          <cell r="AA532">
            <v>3</v>
          </cell>
          <cell r="AB532">
            <v>2</v>
          </cell>
          <cell r="AC532">
            <v>2</v>
          </cell>
          <cell r="AH532">
            <v>28</v>
          </cell>
          <cell r="AI532">
            <v>30</v>
          </cell>
          <cell r="AJ532">
            <v>29</v>
          </cell>
          <cell r="AK532">
            <v>30</v>
          </cell>
          <cell r="AL532">
            <v>24</v>
          </cell>
          <cell r="AM532">
            <v>24</v>
          </cell>
          <cell r="AR532">
            <v>29</v>
          </cell>
          <cell r="AS532">
            <v>30</v>
          </cell>
          <cell r="AT532">
            <v>27</v>
          </cell>
          <cell r="AU532">
            <v>30</v>
          </cell>
          <cell r="AV532">
            <v>29</v>
          </cell>
          <cell r="AW532">
            <v>30</v>
          </cell>
        </row>
        <row r="533">
          <cell r="D533">
            <v>7.5</v>
          </cell>
          <cell r="E533">
            <v>10</v>
          </cell>
          <cell r="F533">
            <v>31</v>
          </cell>
          <cell r="G533">
            <v>37</v>
          </cell>
          <cell r="H533">
            <v>5</v>
          </cell>
          <cell r="I533">
            <v>148</v>
          </cell>
          <cell r="J533">
            <v>150</v>
          </cell>
          <cell r="K533">
            <v>123</v>
          </cell>
          <cell r="L533">
            <v>127</v>
          </cell>
          <cell r="Q533">
            <v>5</v>
          </cell>
          <cell r="T533">
            <v>137</v>
          </cell>
          <cell r="U533">
            <v>170</v>
          </cell>
          <cell r="Z533">
            <v>0</v>
          </cell>
          <cell r="AA533">
            <v>3</v>
          </cell>
          <cell r="AB533">
            <v>11</v>
          </cell>
          <cell r="AC533">
            <v>13</v>
          </cell>
          <cell r="AH533">
            <v>166</v>
          </cell>
          <cell r="AI533">
            <v>170</v>
          </cell>
          <cell r="AJ533">
            <v>166</v>
          </cell>
          <cell r="AK533">
            <v>170</v>
          </cell>
          <cell r="AL533">
            <v>132</v>
          </cell>
          <cell r="AM533">
            <v>134</v>
          </cell>
          <cell r="AR533">
            <v>165</v>
          </cell>
          <cell r="AS533">
            <v>170</v>
          </cell>
          <cell r="AT533">
            <v>154</v>
          </cell>
          <cell r="AU533">
            <v>170</v>
          </cell>
          <cell r="AV533">
            <v>166</v>
          </cell>
          <cell r="AW533">
            <v>170</v>
          </cell>
        </row>
        <row r="534">
          <cell r="D534">
            <v>8</v>
          </cell>
          <cell r="E534">
            <v>10</v>
          </cell>
          <cell r="F534">
            <v>29.5</v>
          </cell>
          <cell r="G534">
            <v>37</v>
          </cell>
          <cell r="H534">
            <v>4</v>
          </cell>
          <cell r="I534">
            <v>86</v>
          </cell>
          <cell r="J534">
            <v>86</v>
          </cell>
          <cell r="K534">
            <v>77</v>
          </cell>
          <cell r="L534">
            <v>77</v>
          </cell>
          <cell r="Q534">
            <v>5</v>
          </cell>
          <cell r="T534">
            <v>89</v>
          </cell>
          <cell r="U534">
            <v>100</v>
          </cell>
          <cell r="Z534">
            <v>1</v>
          </cell>
          <cell r="AA534">
            <v>3</v>
          </cell>
          <cell r="AB534">
            <v>6</v>
          </cell>
          <cell r="AC534">
            <v>7</v>
          </cell>
          <cell r="AH534">
            <v>99</v>
          </cell>
          <cell r="AI534">
            <v>100</v>
          </cell>
          <cell r="AJ534">
            <v>99</v>
          </cell>
          <cell r="AK534">
            <v>100</v>
          </cell>
          <cell r="AL534">
            <v>82</v>
          </cell>
          <cell r="AM534">
            <v>82</v>
          </cell>
          <cell r="AR534">
            <v>98</v>
          </cell>
          <cell r="AS534">
            <v>100</v>
          </cell>
          <cell r="AT534">
            <v>98</v>
          </cell>
          <cell r="AU534">
            <v>100</v>
          </cell>
          <cell r="AV534">
            <v>100</v>
          </cell>
          <cell r="AW534">
            <v>100</v>
          </cell>
        </row>
      </sheetData>
      <sheetData sheetId="1">
        <row r="514">
          <cell r="B514" t="str">
            <v>МКДОУ "Левашинский детский сад "Сказка"</v>
          </cell>
          <cell r="C514">
            <v>68</v>
          </cell>
          <cell r="D514">
            <v>27</v>
          </cell>
          <cell r="E514">
            <v>0.39705882352941174</v>
          </cell>
        </row>
        <row r="515">
          <cell r="B515" t="str">
            <v>МКДОУ "Левашинский детский сад "Снежинка"</v>
          </cell>
          <cell r="C515">
            <v>233</v>
          </cell>
          <cell r="D515">
            <v>93</v>
          </cell>
          <cell r="E515">
            <v>0.39914163090128757</v>
          </cell>
        </row>
        <row r="516">
          <cell r="B516" t="str">
            <v>МКДОУ "Какамахинский детский сад "Ромашка"</v>
          </cell>
          <cell r="C516">
            <v>68</v>
          </cell>
          <cell r="D516">
            <v>27</v>
          </cell>
          <cell r="E516">
            <v>0.39705882352941174</v>
          </cell>
        </row>
        <row r="517">
          <cell r="B517" t="str">
            <v>МКДОУ "Нижне-Чуглинский детский сад "Ласточка"</v>
          </cell>
          <cell r="C517">
            <v>57</v>
          </cell>
          <cell r="D517">
            <v>23</v>
          </cell>
          <cell r="E517">
            <v>0.40350877192982454</v>
          </cell>
        </row>
        <row r="518">
          <cell r="B518" t="str">
            <v>МКДОУ "Левашинский детский сад "Золотой луг"</v>
          </cell>
          <cell r="C518">
            <v>90</v>
          </cell>
          <cell r="D518">
            <v>36</v>
          </cell>
          <cell r="E518">
            <v>0.4</v>
          </cell>
        </row>
        <row r="519">
          <cell r="B519" t="str">
            <v>МКОУ «Ахкентская средняя общеобразовательная школа»</v>
          </cell>
          <cell r="C519">
            <v>210</v>
          </cell>
          <cell r="D519">
            <v>84</v>
          </cell>
          <cell r="E519">
            <v>0.4</v>
          </cell>
        </row>
        <row r="520">
          <cell r="B520" t="str">
            <v>МКОУ «Верхне-Лабкинская средняя общеобразовательная школа»</v>
          </cell>
          <cell r="C520">
            <v>91</v>
          </cell>
          <cell r="D520">
            <v>36</v>
          </cell>
          <cell r="E520">
            <v>0.39560439560439559</v>
          </cell>
        </row>
        <row r="521">
          <cell r="B521" t="str">
            <v>МКОУ «Какамахинская средняя общеобразовательная школа им. А. Баганда»</v>
          </cell>
          <cell r="C521">
            <v>128</v>
          </cell>
          <cell r="D521">
            <v>51</v>
          </cell>
          <cell r="E521">
            <v>0.3984375</v>
          </cell>
        </row>
        <row r="522">
          <cell r="B522" t="str">
            <v>МКОУ «Кулецминская средняя общеобразовательная школа»</v>
          </cell>
          <cell r="C522">
            <v>287</v>
          </cell>
          <cell r="D522">
            <v>115</v>
          </cell>
          <cell r="E522">
            <v>0.40069686411149824</v>
          </cell>
        </row>
        <row r="523">
          <cell r="B523" t="str">
            <v>МКОУ «Левашинская средняя общеобразовательная школа»</v>
          </cell>
          <cell r="C523">
            <v>231</v>
          </cell>
          <cell r="D523">
            <v>92</v>
          </cell>
          <cell r="E523">
            <v>0.39826839826839827</v>
          </cell>
        </row>
        <row r="524">
          <cell r="B524" t="str">
            <v>МКОУ «Мекегинский лицей им. Г.М. Гамидова»</v>
          </cell>
          <cell r="C524">
            <v>147</v>
          </cell>
          <cell r="D524">
            <v>59</v>
          </cell>
          <cell r="E524">
            <v>0.40136054421768708</v>
          </cell>
        </row>
        <row r="525">
          <cell r="B525" t="str">
            <v>МКОУ «Мусультемахинская средняя общеобразовательная школа»</v>
          </cell>
          <cell r="C525">
            <v>76</v>
          </cell>
          <cell r="D525">
            <v>30</v>
          </cell>
          <cell r="E525">
            <v>0.39473684210526316</v>
          </cell>
        </row>
        <row r="526">
          <cell r="B526" t="str">
            <v>МКОУ «Нижне-Чуглинская средняя общеобразовательная школа»</v>
          </cell>
          <cell r="C526">
            <v>166</v>
          </cell>
          <cell r="D526">
            <v>66</v>
          </cell>
          <cell r="E526">
            <v>0.39759036144578314</v>
          </cell>
        </row>
        <row r="527">
          <cell r="B527" t="str">
            <v>МКОУ «Сулейбакентская средняя общеобразовательная школа»</v>
          </cell>
          <cell r="C527">
            <v>233</v>
          </cell>
          <cell r="D527">
            <v>93</v>
          </cell>
          <cell r="E527">
            <v>0.39914163090128757</v>
          </cell>
        </row>
        <row r="528">
          <cell r="B528" t="str">
            <v>МКОУ «Урминская средняя общеобразовательная школа»</v>
          </cell>
          <cell r="C528">
            <v>365</v>
          </cell>
          <cell r="D528">
            <v>144</v>
          </cell>
          <cell r="E528">
            <v>0.39452054794520547</v>
          </cell>
        </row>
        <row r="529">
          <cell r="B529" t="str">
            <v>МКОУ «Цухтамахинская средняя общеобразовательная школа»</v>
          </cell>
          <cell r="C529">
            <v>259</v>
          </cell>
          <cell r="D529">
            <v>104</v>
          </cell>
          <cell r="E529">
            <v>0.40154440154440152</v>
          </cell>
        </row>
        <row r="530">
          <cell r="B530" t="str">
            <v>МБУ ДО "Левашинская детская школа искусств"</v>
          </cell>
          <cell r="C530">
            <v>149</v>
          </cell>
          <cell r="D530">
            <v>60</v>
          </cell>
          <cell r="E530">
            <v>0.40268456375838924</v>
          </cell>
        </row>
        <row r="531">
          <cell r="B531" t="str">
            <v>МБУ ДО "Мекегинская детская школа искусств"</v>
          </cell>
          <cell r="C531">
            <v>171</v>
          </cell>
          <cell r="D531">
            <v>68</v>
          </cell>
          <cell r="E531">
            <v>0.39766081871345027</v>
          </cell>
        </row>
        <row r="532">
          <cell r="B532" t="str">
            <v>МБУ ДО "Карлабкинская ДЮСШ"</v>
          </cell>
          <cell r="C532">
            <v>67</v>
          </cell>
          <cell r="D532">
            <v>30</v>
          </cell>
          <cell r="E532">
            <v>0.44776119402985076</v>
          </cell>
        </row>
        <row r="533">
          <cell r="B533" t="str">
            <v>МБУ ДО "Районная детско-юношеская спортивная школа «Олимп»</v>
          </cell>
          <cell r="C533">
            <v>426</v>
          </cell>
          <cell r="D533">
            <v>170</v>
          </cell>
          <cell r="E533">
            <v>0.39906103286384975</v>
          </cell>
        </row>
        <row r="534">
          <cell r="B534" t="str">
            <v>МБУ ДО "Районная специализированная ДЮСШ по боксу"</v>
          </cell>
          <cell r="C534">
            <v>245</v>
          </cell>
          <cell r="D534">
            <v>100</v>
          </cell>
          <cell r="E534">
            <v>0.40816326530612246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едения о независимой оценке"/>
      <sheetName val="Лист1"/>
      <sheetName val="Индикаторы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5"/>
  <sheetViews>
    <sheetView tabSelected="1" zoomScale="70" zoomScaleNormal="70" workbookViewId="0">
      <pane ySplit="14" topLeftCell="A15" activePane="bottomLeft" state="frozen"/>
      <selection pane="bottomLeft" activeCell="A15" sqref="A15:XFD35"/>
    </sheetView>
  </sheetViews>
  <sheetFormatPr defaultColWidth="17.140625" defaultRowHeight="15.75" customHeight="1" x14ac:dyDescent="0.25"/>
  <cols>
    <col min="1" max="1" width="8" customWidth="1"/>
    <col min="2" max="2" width="56" customWidth="1"/>
    <col min="6" max="6" width="50" customWidth="1"/>
    <col min="9" max="9" width="50" customWidth="1"/>
    <col min="12" max="12" width="50" customWidth="1"/>
    <col min="15" max="15" width="50" customWidth="1"/>
    <col min="18" max="18" width="50" customWidth="1"/>
    <col min="21" max="21" width="50" customWidth="1"/>
    <col min="24" max="24" width="50" customWidth="1"/>
    <col min="27" max="27" width="50" customWidth="1"/>
    <col min="30" max="30" width="50" customWidth="1"/>
    <col min="33" max="33" width="50" customWidth="1"/>
    <col min="36" max="36" width="50" customWidth="1"/>
    <col min="39" max="39" width="50" customWidth="1"/>
    <col min="42" max="42" width="50" customWidth="1"/>
    <col min="45" max="45" width="50" customWidth="1"/>
    <col min="48" max="48" width="50" customWidth="1"/>
    <col min="51" max="51" width="50" customWidth="1"/>
  </cols>
  <sheetData>
    <row r="1" spans="1:53" ht="15.75" customHeight="1" x14ac:dyDescent="0.25">
      <c r="A1" s="5" t="s">
        <v>0</v>
      </c>
      <c r="B1" s="5"/>
      <c r="C1" s="5"/>
      <c r="D1" s="5"/>
    </row>
    <row r="2" spans="1:53" ht="15.75" customHeight="1" x14ac:dyDescent="0.25">
      <c r="A2" s="11" t="s">
        <v>91</v>
      </c>
      <c r="B2" s="11"/>
    </row>
    <row r="3" spans="1:53" ht="15.75" customHeight="1" x14ac:dyDescent="0.25">
      <c r="A3" s="5" t="s">
        <v>92</v>
      </c>
      <c r="B3" s="5"/>
      <c r="C3" s="11" t="s">
        <v>93</v>
      </c>
      <c r="D3" s="11"/>
      <c r="E3" s="11"/>
    </row>
    <row r="4" spans="1:53" ht="15.75" customHeight="1" x14ac:dyDescent="0.25">
      <c r="A4" s="5" t="s">
        <v>94</v>
      </c>
      <c r="B4" s="5"/>
      <c r="C4" s="11" t="s">
        <v>95</v>
      </c>
      <c r="D4" s="11"/>
      <c r="E4" s="11"/>
    </row>
    <row r="5" spans="1:53" ht="15.75" customHeight="1" x14ac:dyDescent="0.25">
      <c r="A5" s="5" t="s">
        <v>96</v>
      </c>
      <c r="B5" s="5"/>
      <c r="C5" s="1" t="s">
        <v>97</v>
      </c>
    </row>
    <row r="6" spans="1:53" ht="15.75" customHeight="1" x14ac:dyDescent="0.25">
      <c r="A6" s="5" t="s">
        <v>98</v>
      </c>
      <c r="B6" s="5"/>
      <c r="C6" s="11" t="s">
        <v>99</v>
      </c>
      <c r="D6" s="11"/>
      <c r="E6" s="11"/>
      <c r="F6" s="11"/>
      <c r="G6" s="11"/>
    </row>
    <row r="8" spans="1:53" ht="15.75" customHeight="1" x14ac:dyDescent="0.25">
      <c r="A8" s="12" t="s">
        <v>100</v>
      </c>
      <c r="B8" s="12"/>
      <c r="C8" s="12"/>
      <c r="D8" s="12"/>
      <c r="E8" s="12"/>
    </row>
    <row r="9" spans="1:53" x14ac:dyDescent="0.25">
      <c r="A9" s="6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10" t="s">
        <v>44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</row>
    <row r="10" spans="1:53" x14ac:dyDescent="0.25">
      <c r="A10" s="6"/>
      <c r="B10" s="6"/>
      <c r="C10" s="6"/>
      <c r="D10" s="6"/>
      <c r="E10" s="6"/>
      <c r="F10" s="9" t="s">
        <v>17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 t="s">
        <v>22</v>
      </c>
      <c r="V10" s="9"/>
      <c r="W10" s="9"/>
      <c r="X10" s="9"/>
      <c r="Y10" s="9"/>
      <c r="Z10" s="9"/>
      <c r="AA10" s="9" t="s">
        <v>29</v>
      </c>
      <c r="AB10" s="9"/>
      <c r="AC10" s="9"/>
      <c r="AD10" s="9"/>
      <c r="AE10" s="9"/>
      <c r="AF10" s="9"/>
      <c r="AG10" s="9"/>
      <c r="AH10" s="9"/>
      <c r="AI10" s="9"/>
      <c r="AJ10" s="9" t="s">
        <v>36</v>
      </c>
      <c r="AK10" s="9"/>
      <c r="AL10" s="9"/>
      <c r="AM10" s="9"/>
      <c r="AN10" s="9"/>
      <c r="AO10" s="9"/>
      <c r="AP10" s="9"/>
      <c r="AQ10" s="9"/>
      <c r="AR10" s="9"/>
      <c r="AS10" s="9" t="s">
        <v>43</v>
      </c>
      <c r="AT10" s="9"/>
      <c r="AU10" s="9"/>
      <c r="AV10" s="9"/>
      <c r="AW10" s="9"/>
      <c r="AX10" s="9"/>
      <c r="AY10" s="9"/>
      <c r="AZ10" s="9"/>
      <c r="BA10" s="9"/>
    </row>
    <row r="11" spans="1:53" x14ac:dyDescent="0.25">
      <c r="A11" s="6"/>
      <c r="B11" s="6"/>
      <c r="C11" s="6"/>
      <c r="D11" s="6"/>
      <c r="E11" s="6"/>
      <c r="F11" s="8" t="s">
        <v>16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 t="s">
        <v>16</v>
      </c>
      <c r="V11" s="8"/>
      <c r="W11" s="8"/>
      <c r="X11" s="8"/>
      <c r="Y11" s="8"/>
      <c r="Z11" s="8"/>
      <c r="AA11" s="8" t="s">
        <v>16</v>
      </c>
      <c r="AB11" s="8"/>
      <c r="AC11" s="8"/>
      <c r="AD11" s="8"/>
      <c r="AE11" s="8"/>
      <c r="AF11" s="8"/>
      <c r="AG11" s="8"/>
      <c r="AH11" s="8"/>
      <c r="AI11" s="8"/>
      <c r="AJ11" s="8" t="s">
        <v>16</v>
      </c>
      <c r="AK11" s="8"/>
      <c r="AL11" s="8"/>
      <c r="AM11" s="8"/>
      <c r="AN11" s="8"/>
      <c r="AO11" s="8"/>
      <c r="AP11" s="8"/>
      <c r="AQ11" s="8"/>
      <c r="AR11" s="8"/>
      <c r="AS11" s="8" t="s">
        <v>16</v>
      </c>
      <c r="AT11" s="8"/>
      <c r="AU11" s="8"/>
      <c r="AV11" s="8"/>
      <c r="AW11" s="8"/>
      <c r="AX11" s="8"/>
      <c r="AY11" s="8"/>
      <c r="AZ11" s="8"/>
      <c r="BA11" s="8"/>
    </row>
    <row r="12" spans="1:53" ht="78.75" customHeight="1" x14ac:dyDescent="0.25">
      <c r="A12" s="6"/>
      <c r="B12" s="6"/>
      <c r="C12" s="6"/>
      <c r="D12" s="6"/>
      <c r="E12" s="6"/>
      <c r="F12" s="7" t="s">
        <v>10</v>
      </c>
      <c r="G12" s="7"/>
      <c r="H12" s="7"/>
      <c r="I12" s="7"/>
      <c r="J12" s="7"/>
      <c r="K12" s="7"/>
      <c r="L12" s="7" t="s">
        <v>12</v>
      </c>
      <c r="M12" s="7"/>
      <c r="N12" s="7"/>
      <c r="O12" s="7" t="s">
        <v>15</v>
      </c>
      <c r="P12" s="7"/>
      <c r="Q12" s="7"/>
      <c r="R12" s="7"/>
      <c r="S12" s="7"/>
      <c r="T12" s="7"/>
      <c r="U12" s="7" t="s">
        <v>19</v>
      </c>
      <c r="V12" s="7"/>
      <c r="W12" s="7"/>
      <c r="X12" s="7" t="s">
        <v>21</v>
      </c>
      <c r="Y12" s="7"/>
      <c r="Z12" s="7"/>
      <c r="AA12" s="7" t="s">
        <v>24</v>
      </c>
      <c r="AB12" s="7"/>
      <c r="AC12" s="7"/>
      <c r="AD12" s="7" t="s">
        <v>26</v>
      </c>
      <c r="AE12" s="7"/>
      <c r="AF12" s="7"/>
      <c r="AG12" s="7" t="s">
        <v>28</v>
      </c>
      <c r="AH12" s="7"/>
      <c r="AI12" s="7"/>
      <c r="AJ12" s="7" t="s">
        <v>31</v>
      </c>
      <c r="AK12" s="7"/>
      <c r="AL12" s="7"/>
      <c r="AM12" s="7" t="s">
        <v>33</v>
      </c>
      <c r="AN12" s="7"/>
      <c r="AO12" s="7"/>
      <c r="AP12" s="7" t="s">
        <v>35</v>
      </c>
      <c r="AQ12" s="7"/>
      <c r="AR12" s="7"/>
      <c r="AS12" s="7" t="s">
        <v>38</v>
      </c>
      <c r="AT12" s="7"/>
      <c r="AU12" s="7"/>
      <c r="AV12" s="7" t="s">
        <v>40</v>
      </c>
      <c r="AW12" s="7"/>
      <c r="AX12" s="7"/>
      <c r="AY12" s="7" t="s">
        <v>42</v>
      </c>
      <c r="AZ12" s="7"/>
      <c r="BA12" s="7"/>
    </row>
    <row r="13" spans="1:53" ht="78.75" customHeight="1" x14ac:dyDescent="0.25">
      <c r="A13" s="6"/>
      <c r="B13" s="6"/>
      <c r="C13" s="6"/>
      <c r="D13" s="6"/>
      <c r="E13" s="6"/>
      <c r="F13" s="7" t="s">
        <v>6</v>
      </c>
      <c r="G13" s="7"/>
      <c r="H13" s="7"/>
      <c r="I13" s="7" t="s">
        <v>9</v>
      </c>
      <c r="J13" s="7"/>
      <c r="K13" s="7"/>
      <c r="L13" s="7" t="s">
        <v>11</v>
      </c>
      <c r="M13" s="7"/>
      <c r="N13" s="7"/>
      <c r="O13" s="7" t="s">
        <v>13</v>
      </c>
      <c r="P13" s="7"/>
      <c r="Q13" s="7"/>
      <c r="R13" s="7" t="s">
        <v>14</v>
      </c>
      <c r="S13" s="7"/>
      <c r="T13" s="7"/>
      <c r="U13" s="7" t="s">
        <v>18</v>
      </c>
      <c r="V13" s="7"/>
      <c r="W13" s="7"/>
      <c r="X13" s="7" t="s">
        <v>20</v>
      </c>
      <c r="Y13" s="7"/>
      <c r="Z13" s="7"/>
      <c r="AA13" s="7" t="s">
        <v>23</v>
      </c>
      <c r="AB13" s="7"/>
      <c r="AC13" s="7"/>
      <c r="AD13" s="7" t="s">
        <v>25</v>
      </c>
      <c r="AE13" s="7"/>
      <c r="AF13" s="7"/>
      <c r="AG13" s="7" t="s">
        <v>27</v>
      </c>
      <c r="AH13" s="7"/>
      <c r="AI13" s="7"/>
      <c r="AJ13" s="7" t="s">
        <v>30</v>
      </c>
      <c r="AK13" s="7"/>
      <c r="AL13" s="7"/>
      <c r="AM13" s="7" t="s">
        <v>32</v>
      </c>
      <c r="AN13" s="7"/>
      <c r="AO13" s="7"/>
      <c r="AP13" s="7" t="s">
        <v>34</v>
      </c>
      <c r="AQ13" s="7"/>
      <c r="AR13" s="7"/>
      <c r="AS13" s="7" t="s">
        <v>37</v>
      </c>
      <c r="AT13" s="7"/>
      <c r="AU13" s="7"/>
      <c r="AV13" s="7" t="s">
        <v>39</v>
      </c>
      <c r="AW13" s="7"/>
      <c r="AX13" s="7"/>
      <c r="AY13" s="7" t="s">
        <v>41</v>
      </c>
      <c r="AZ13" s="7"/>
      <c r="BA13" s="7"/>
    </row>
    <row r="14" spans="1:53" ht="15.75" customHeight="1" x14ac:dyDescent="0.25">
      <c r="A14" s="6"/>
      <c r="B14" s="6"/>
      <c r="C14" s="6"/>
      <c r="D14" s="6"/>
      <c r="E14" s="6"/>
      <c r="F14" s="2" t="s">
        <v>7</v>
      </c>
      <c r="G14" s="7" t="s">
        <v>8</v>
      </c>
      <c r="H14" s="7"/>
      <c r="I14" s="2" t="s">
        <v>7</v>
      </c>
      <c r="J14" s="7" t="s">
        <v>8</v>
      </c>
      <c r="K14" s="7"/>
      <c r="L14" s="2" t="s">
        <v>7</v>
      </c>
      <c r="M14" s="7" t="s">
        <v>8</v>
      </c>
      <c r="N14" s="7"/>
      <c r="O14" s="2" t="s">
        <v>7</v>
      </c>
      <c r="P14" s="7" t="s">
        <v>8</v>
      </c>
      <c r="Q14" s="7"/>
      <c r="R14" s="2" t="s">
        <v>7</v>
      </c>
      <c r="S14" s="7" t="s">
        <v>8</v>
      </c>
      <c r="T14" s="7"/>
      <c r="U14" s="2" t="s">
        <v>7</v>
      </c>
      <c r="V14" s="7" t="s">
        <v>8</v>
      </c>
      <c r="W14" s="7"/>
      <c r="X14" s="2" t="s">
        <v>7</v>
      </c>
      <c r="Y14" s="7" t="s">
        <v>8</v>
      </c>
      <c r="Z14" s="7"/>
      <c r="AA14" s="2" t="s">
        <v>7</v>
      </c>
      <c r="AB14" s="7" t="s">
        <v>8</v>
      </c>
      <c r="AC14" s="7"/>
      <c r="AD14" s="2" t="s">
        <v>7</v>
      </c>
      <c r="AE14" s="7" t="s">
        <v>8</v>
      </c>
      <c r="AF14" s="7"/>
      <c r="AG14" s="2" t="s">
        <v>7</v>
      </c>
      <c r="AH14" s="7" t="s">
        <v>8</v>
      </c>
      <c r="AI14" s="7"/>
      <c r="AJ14" s="2" t="s">
        <v>7</v>
      </c>
      <c r="AK14" s="7" t="s">
        <v>8</v>
      </c>
      <c r="AL14" s="7"/>
      <c r="AM14" s="2" t="s">
        <v>7</v>
      </c>
      <c r="AN14" s="7" t="s">
        <v>8</v>
      </c>
      <c r="AO14" s="7"/>
      <c r="AP14" s="2" t="s">
        <v>7</v>
      </c>
      <c r="AQ14" s="7" t="s">
        <v>8</v>
      </c>
      <c r="AR14" s="7"/>
      <c r="AS14" s="2" t="s">
        <v>7</v>
      </c>
      <c r="AT14" s="7" t="s">
        <v>8</v>
      </c>
      <c r="AU14" s="7"/>
      <c r="AV14" s="2" t="s">
        <v>7</v>
      </c>
      <c r="AW14" s="7" t="s">
        <v>8</v>
      </c>
      <c r="AX14" s="7"/>
      <c r="AY14" s="2" t="s">
        <v>7</v>
      </c>
      <c r="AZ14" s="7" t="s">
        <v>8</v>
      </c>
      <c r="BA14" s="7"/>
    </row>
    <row r="15" spans="1:53" x14ac:dyDescent="0.25">
      <c r="A15" s="13">
        <v>1</v>
      </c>
      <c r="B15" s="14" t="str">
        <f>'[1]для bus.gov.ru'!B514</f>
        <v>МКДОУ "Левашинский детский сад "Сказка"</v>
      </c>
      <c r="C15" s="14">
        <f>'[1]для bus.gov.ru'!C514</f>
        <v>68</v>
      </c>
      <c r="D15" s="14">
        <f>'[1]для bus.gov.ru'!D514</f>
        <v>27</v>
      </c>
      <c r="E15" s="14">
        <f>'[1]для bus.gov.ru'!E514</f>
        <v>0.39705882352941174</v>
      </c>
      <c r="F15" s="15" t="s">
        <v>101</v>
      </c>
      <c r="G15" s="16">
        <f>'[1]Рейтинговая таблица организаций'!D514</f>
        <v>10</v>
      </c>
      <c r="H15" s="16">
        <f>'[1]Рейтинговая таблица организаций'!E514</f>
        <v>10</v>
      </c>
      <c r="I15" s="15" t="s">
        <v>102</v>
      </c>
      <c r="J15" s="16">
        <f>'[1]Рейтинговая таблица организаций'!F514</f>
        <v>39</v>
      </c>
      <c r="K15" s="16">
        <f>'[1]Рейтинговая таблица организаций'!G514</f>
        <v>39</v>
      </c>
      <c r="L15" s="17" t="str">
        <f>IF('[1]Рейтинговая таблица организаций'!H514&lt;1,"Отсутствуют или не функционируют дистанционные способы взаимодействия",(IF('[1]Рейтинговая таблица организаций'!H514&lt;4,"В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5" s="17">
        <f>'[1]Рейтинговая таблица организаций'!H514</f>
        <v>6</v>
      </c>
      <c r="N15" s="17">
        <f>IF('[1]Рейтинговая таблица организаций'!H514&lt;1,0,(IF('[1]Рейтинговая таблица организаций'!H514&lt;4,30,100)))</f>
        <v>100</v>
      </c>
      <c r="O15" s="17" t="s">
        <v>103</v>
      </c>
      <c r="P15" s="17">
        <f>'[1]Рейтинговая таблица организаций'!I514</f>
        <v>19</v>
      </c>
      <c r="Q15" s="17">
        <f>'[1]Рейтинговая таблица организаций'!J514</f>
        <v>19</v>
      </c>
      <c r="R15" s="17" t="s">
        <v>104</v>
      </c>
      <c r="S15" s="17">
        <f>'[1]Рейтинговая таблица организаций'!K514</f>
        <v>14</v>
      </c>
      <c r="T15" s="17">
        <f>'[1]Рейтинговая таблица организаций'!L514</f>
        <v>15</v>
      </c>
      <c r="U15" s="17" t="str">
        <f>IF('[1]Рейтинговая таблица организаций'!Q514&lt;1,"Отсутствуют комфортные условия",(IF('[1]Рейтинговая таблица организаций'!Q514&lt;5,"Количество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5" s="17">
        <f>'[1]Рейтинговая таблица организаций'!Q514</f>
        <v>5</v>
      </c>
      <c r="W15" s="17">
        <f>IF('[1]Рейтинговая таблица организаций'!Q514&lt;1,0,(IF('[1]Рейтинговая таблица организаций'!Q514&lt;4,20,100)))</f>
        <v>100</v>
      </c>
      <c r="X15" s="17" t="s">
        <v>105</v>
      </c>
      <c r="Y15" s="17">
        <f>'[1]Рейтинговая таблица организаций'!T514</f>
        <v>21</v>
      </c>
      <c r="Z15" s="17">
        <f>'[1]Рейтинговая таблица организаций'!U514</f>
        <v>27</v>
      </c>
      <c r="AA15" s="17" t="str">
        <f>IF('[1]Рейтинговая таблица организаций'!Z514&lt;1,"Отсутствуют условия доступности для инвалидов",(IF('[1]Рейтинговая таблица организаций'!Z514&lt;5,"Количество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5" s="18">
        <f>'[1]Рейтинговая таблица организаций'!Z514</f>
        <v>1</v>
      </c>
      <c r="AC15" s="17">
        <f>IF('[1]Рейтинговая таблица организаций'!Z514&lt;1,0,(IF('[1]Рейтинговая таблица организаций'!Z514&lt;5,20,100)))</f>
        <v>20</v>
      </c>
      <c r="AD15" s="17" t="str">
        <f>IF('[1]Рейтинговая таблица организаций'!AA514&lt;1,"Отсутствуют условия доступности, позволяющие инвалидам получать услуги наравне с другими",(IF('[1]Рейтинговая таблица организаций'!AA514&lt;5,"Количество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5" s="17">
        <f>'[1]Рейтинговая таблица организаций'!AA514</f>
        <v>3</v>
      </c>
      <c r="AF15" s="17">
        <f>IF('[1]Рейтинговая таблица организаций'!AA514&lt;1,0,(IF('[1]Рейтинговая таблица организаций'!AA514&lt;5,20,100)))</f>
        <v>20</v>
      </c>
      <c r="AG15" s="17" t="s">
        <v>106</v>
      </c>
      <c r="AH15" s="17">
        <f>'[1]Рейтинговая таблица организаций'!AB514</f>
        <v>1</v>
      </c>
      <c r="AI15" s="17">
        <f>'[1]Рейтинговая таблица организаций'!AC514</f>
        <v>1</v>
      </c>
      <c r="AJ15" s="17" t="s">
        <v>107</v>
      </c>
      <c r="AK15" s="17">
        <f>'[1]Рейтинговая таблица организаций'!AH514</f>
        <v>26</v>
      </c>
      <c r="AL15" s="17">
        <f>'[1]Рейтинговая таблица организаций'!AI514</f>
        <v>27</v>
      </c>
      <c r="AM15" s="17" t="s">
        <v>108</v>
      </c>
      <c r="AN15" s="17">
        <f>'[1]Рейтинговая таблица организаций'!AJ514</f>
        <v>25</v>
      </c>
      <c r="AO15" s="17">
        <f>'[1]Рейтинговая таблица организаций'!AK514</f>
        <v>27</v>
      </c>
      <c r="AP15" s="17" t="s">
        <v>109</v>
      </c>
      <c r="AQ15" s="17">
        <f>'[1]Рейтинговая таблица организаций'!AL514</f>
        <v>19</v>
      </c>
      <c r="AR15" s="17">
        <f>'[1]Рейтинговая таблица организаций'!AM514</f>
        <v>20</v>
      </c>
      <c r="AS15" s="17" t="s">
        <v>110</v>
      </c>
      <c r="AT15" s="17">
        <f>'[1]Рейтинговая таблица организаций'!AR514</f>
        <v>26</v>
      </c>
      <c r="AU15" s="17">
        <f>'[1]Рейтинговая таблица организаций'!AS514</f>
        <v>27</v>
      </c>
      <c r="AV15" s="17" t="s">
        <v>111</v>
      </c>
      <c r="AW15" s="17">
        <f>'[1]Рейтинговая таблица организаций'!AT514</f>
        <v>22</v>
      </c>
      <c r="AX15" s="17">
        <f>'[1]Рейтинговая таблица организаций'!AU514</f>
        <v>27</v>
      </c>
      <c r="AY15" s="17" t="s">
        <v>112</v>
      </c>
      <c r="AZ15" s="17">
        <f>'[1]Рейтинговая таблица организаций'!AV514</f>
        <v>24</v>
      </c>
      <c r="BA15" s="17">
        <f>'[1]Рейтинговая таблица организаций'!AW514</f>
        <v>27</v>
      </c>
    </row>
    <row r="16" spans="1:53" x14ac:dyDescent="0.25">
      <c r="A16" s="13">
        <v>2</v>
      </c>
      <c r="B16" s="14" t="str">
        <f>'[1]для bus.gov.ru'!B515</f>
        <v>МКДОУ "Левашинский детский сад "Снежинка"</v>
      </c>
      <c r="C16" s="14">
        <f>'[1]для bus.gov.ru'!C515</f>
        <v>233</v>
      </c>
      <c r="D16" s="14">
        <f>'[1]для bus.gov.ru'!D515</f>
        <v>93</v>
      </c>
      <c r="E16" s="14">
        <f>'[1]для bus.gov.ru'!E515</f>
        <v>0.39914163090128757</v>
      </c>
      <c r="F16" s="15" t="s">
        <v>101</v>
      </c>
      <c r="G16" s="16">
        <f>'[1]Рейтинговая таблица организаций'!D515</f>
        <v>9</v>
      </c>
      <c r="H16" s="16">
        <f>'[1]Рейтинговая таблица организаций'!E515</f>
        <v>10</v>
      </c>
      <c r="I16" s="15" t="s">
        <v>102</v>
      </c>
      <c r="J16" s="16">
        <f>'[1]Рейтинговая таблица организаций'!F515</f>
        <v>32</v>
      </c>
      <c r="K16" s="16">
        <f>'[1]Рейтинговая таблица организаций'!G515</f>
        <v>38</v>
      </c>
      <c r="L16" s="17" t="str">
        <f>IF('[1]Рейтинговая таблица организаций'!H515&lt;1,"Отсутствуют или не функционируют дистанционные способы взаимодействия",(IF('[1]Рейтинговая таблица организаций'!H515&lt;4,"В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6" s="17">
        <f>'[1]Рейтинговая таблица организаций'!H515</f>
        <v>5</v>
      </c>
      <c r="N16" s="17">
        <f>IF('[1]Рейтинговая таблица организаций'!H515&lt;1,0,(IF('[1]Рейтинговая таблица организаций'!H515&lt;4,30,100)))</f>
        <v>100</v>
      </c>
      <c r="O16" s="17" t="s">
        <v>103</v>
      </c>
      <c r="P16" s="17">
        <f>'[1]Рейтинговая таблица организаций'!I515</f>
        <v>50</v>
      </c>
      <c r="Q16" s="17">
        <f>'[1]Рейтинговая таблица организаций'!J515</f>
        <v>53</v>
      </c>
      <c r="R16" s="17" t="s">
        <v>104</v>
      </c>
      <c r="S16" s="17">
        <f>'[1]Рейтинговая таблица организаций'!K515</f>
        <v>42</v>
      </c>
      <c r="T16" s="17">
        <f>'[1]Рейтинговая таблица организаций'!L515</f>
        <v>42</v>
      </c>
      <c r="U16" s="17" t="str">
        <f>IF('[1]Рейтинговая таблица организаций'!Q515&lt;1,"Отсутствуют комфортные условия",(IF('[1]Рейтинговая таблица организаций'!Q515&lt;5,"Количество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6" s="17">
        <f>'[1]Рейтинговая таблица организаций'!Q515</f>
        <v>5</v>
      </c>
      <c r="W16" s="17">
        <f>IF('[1]Рейтинговая таблица организаций'!Q515&lt;1,0,(IF('[1]Рейтинговая таблица организаций'!Q515&lt;4,20,100)))</f>
        <v>100</v>
      </c>
      <c r="X16" s="17" t="s">
        <v>105</v>
      </c>
      <c r="Y16" s="17">
        <f>'[1]Рейтинговая таблица организаций'!T515</f>
        <v>70</v>
      </c>
      <c r="Z16" s="17">
        <f>'[1]Рейтинговая таблица организаций'!U515</f>
        <v>93</v>
      </c>
      <c r="AA16" s="17" t="str">
        <f>IF('[1]Рейтинговая таблица организаций'!Z515&lt;1,"Отсутствуют условия доступности для инвалидов",(IF('[1]Рейтинговая таблица организаций'!Z515&lt;5,"Количество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16" s="18">
        <f>'[1]Рейтинговая таблица организаций'!Z515</f>
        <v>0</v>
      </c>
      <c r="AC16" s="17">
        <f>IF('[1]Рейтинговая таблица организаций'!Z515&lt;1,0,(IF('[1]Рейтинговая таблица организаций'!Z515&lt;5,20,100)))</f>
        <v>0</v>
      </c>
      <c r="AD16" s="17" t="str">
        <f>IF('[1]Рейтинговая таблица организаций'!AA515&lt;1,"Отсутствуют условия доступности, позволяющие инвалидам получать услуги наравне с другими",(IF('[1]Рейтинговая таблица организаций'!AA515&lt;5,"Количество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6" s="17">
        <f>'[1]Рейтинговая таблица организаций'!AA515</f>
        <v>3</v>
      </c>
      <c r="AF16" s="17">
        <f>IF('[1]Рейтинговая таблица организаций'!AA515&lt;1,0,(IF('[1]Рейтинговая таблица организаций'!AA515&lt;5,20,100)))</f>
        <v>20</v>
      </c>
      <c r="AG16" s="17" t="s">
        <v>106</v>
      </c>
      <c r="AH16" s="17">
        <f>'[1]Рейтинговая таблица организаций'!AB515</f>
        <v>4</v>
      </c>
      <c r="AI16" s="17">
        <f>'[1]Рейтинговая таблица организаций'!AC515</f>
        <v>5</v>
      </c>
      <c r="AJ16" s="17" t="s">
        <v>107</v>
      </c>
      <c r="AK16" s="17">
        <f>'[1]Рейтинговая таблица организаций'!AH515</f>
        <v>89</v>
      </c>
      <c r="AL16" s="17">
        <f>'[1]Рейтинговая таблица организаций'!AI515</f>
        <v>93</v>
      </c>
      <c r="AM16" s="17" t="s">
        <v>108</v>
      </c>
      <c r="AN16" s="17">
        <f>'[1]Рейтинговая таблица организаций'!AJ515</f>
        <v>89</v>
      </c>
      <c r="AO16" s="17">
        <f>'[1]Рейтинговая таблица организаций'!AK515</f>
        <v>93</v>
      </c>
      <c r="AP16" s="17" t="s">
        <v>109</v>
      </c>
      <c r="AQ16" s="17">
        <f>'[1]Рейтинговая таблица организаций'!AL515</f>
        <v>51</v>
      </c>
      <c r="AR16" s="17">
        <f>'[1]Рейтинговая таблица организаций'!AM515</f>
        <v>55</v>
      </c>
      <c r="AS16" s="17" t="s">
        <v>110</v>
      </c>
      <c r="AT16" s="17">
        <f>'[1]Рейтинговая таблица организаций'!AR515</f>
        <v>85</v>
      </c>
      <c r="AU16" s="17">
        <f>'[1]Рейтинговая таблица организаций'!AS515</f>
        <v>93</v>
      </c>
      <c r="AV16" s="17" t="s">
        <v>111</v>
      </c>
      <c r="AW16" s="17">
        <f>'[1]Рейтинговая таблица организаций'!AT515</f>
        <v>82</v>
      </c>
      <c r="AX16" s="17">
        <f>'[1]Рейтинговая таблица организаций'!AU515</f>
        <v>93</v>
      </c>
      <c r="AY16" s="17" t="s">
        <v>112</v>
      </c>
      <c r="AZ16" s="17">
        <f>'[1]Рейтинговая таблица организаций'!AV515</f>
        <v>78</v>
      </c>
      <c r="BA16" s="17">
        <f>'[1]Рейтинговая таблица организаций'!AW515</f>
        <v>93</v>
      </c>
    </row>
    <row r="17" spans="1:53" x14ac:dyDescent="0.25">
      <c r="A17" s="13">
        <v>3</v>
      </c>
      <c r="B17" s="14" t="str">
        <f>'[1]для bus.gov.ru'!B516</f>
        <v>МКДОУ "Какамахинский детский сад "Ромашка"</v>
      </c>
      <c r="C17" s="14">
        <f>'[1]для bus.gov.ru'!C516</f>
        <v>68</v>
      </c>
      <c r="D17" s="14">
        <f>'[1]для bus.gov.ru'!D516</f>
        <v>27</v>
      </c>
      <c r="E17" s="14">
        <f>'[1]для bus.gov.ru'!E516</f>
        <v>0.39705882352941174</v>
      </c>
      <c r="F17" s="15" t="s">
        <v>101</v>
      </c>
      <c r="G17" s="16">
        <f>'[1]Рейтинговая таблица организаций'!D516</f>
        <v>8.5</v>
      </c>
      <c r="H17" s="16">
        <f>'[1]Рейтинговая таблица организаций'!E516</f>
        <v>10</v>
      </c>
      <c r="I17" s="15" t="s">
        <v>102</v>
      </c>
      <c r="J17" s="16">
        <f>'[1]Рейтинговая таблица организаций'!F516</f>
        <v>34</v>
      </c>
      <c r="K17" s="16">
        <f>'[1]Рейтинговая таблица организаций'!G516</f>
        <v>38</v>
      </c>
      <c r="L17" s="17" t="str">
        <f>IF('[1]Рейтинговая таблица организаций'!H516&lt;1,"Отсутствуют или не функционируют дистанционные способы взаимодействия",(IF('[1]Рейтинговая таблица организаций'!H516&lt;4,"В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7" s="17">
        <f>'[1]Рейтинговая таблица организаций'!H516</f>
        <v>4</v>
      </c>
      <c r="N17" s="17">
        <f>IF('[1]Рейтинговая таблица организаций'!H516&lt;1,0,(IF('[1]Рейтинговая таблица организаций'!H516&lt;4,30,100)))</f>
        <v>100</v>
      </c>
      <c r="O17" s="17" t="s">
        <v>103</v>
      </c>
      <c r="P17" s="17">
        <f>'[1]Рейтинговая таблица организаций'!I516</f>
        <v>15</v>
      </c>
      <c r="Q17" s="17">
        <f>'[1]Рейтинговая таблица организаций'!J516</f>
        <v>19</v>
      </c>
      <c r="R17" s="17" t="s">
        <v>104</v>
      </c>
      <c r="S17" s="17">
        <f>'[1]Рейтинговая таблица организаций'!K516</f>
        <v>15</v>
      </c>
      <c r="T17" s="17">
        <f>'[1]Рейтинговая таблица организаций'!L516</f>
        <v>16</v>
      </c>
      <c r="U17" s="17" t="str">
        <f>IF('[1]Рейтинговая таблица организаций'!Q516&lt;1,"Отсутствуют комфортные условия",(IF('[1]Рейтинговая таблица организаций'!Q516&lt;5,"Количество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7" s="17">
        <f>'[1]Рейтинговая таблица организаций'!Q516</f>
        <v>5</v>
      </c>
      <c r="W17" s="17">
        <f>IF('[1]Рейтинговая таблица организаций'!Q516&lt;1,0,(IF('[1]Рейтинговая таблица организаций'!Q516&lt;4,20,100)))</f>
        <v>100</v>
      </c>
      <c r="X17" s="17" t="s">
        <v>105</v>
      </c>
      <c r="Y17" s="17">
        <f>'[1]Рейтинговая таблица организаций'!T516</f>
        <v>22</v>
      </c>
      <c r="Z17" s="17">
        <f>'[1]Рейтинговая таблица организаций'!U516</f>
        <v>27</v>
      </c>
      <c r="AA17" s="17" t="str">
        <f>IF('[1]Рейтинговая таблица организаций'!Z516&lt;1,"Отсутствуют условия доступности для инвалидов",(IF('[1]Рейтинговая таблица организаций'!Z516&lt;5,"Количество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7" s="18">
        <f>'[1]Рейтинговая таблица организаций'!Z516</f>
        <v>1</v>
      </c>
      <c r="AC17" s="17">
        <f>IF('[1]Рейтинговая таблица организаций'!Z516&lt;1,0,(IF('[1]Рейтинговая таблица организаций'!Z516&lt;5,20,100)))</f>
        <v>20</v>
      </c>
      <c r="AD17" s="17" t="str">
        <f>IF('[1]Рейтинговая таблица организаций'!AA516&lt;1,"Отсутствуют условия доступности, позволяющие инвалидам получать услуги наравне с другими",(IF('[1]Рейтинговая таблица организаций'!AA516&lt;5,"Количество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7" s="17">
        <f>'[1]Рейтинговая таблица организаций'!AA516</f>
        <v>3</v>
      </c>
      <c r="AF17" s="17">
        <f>IF('[1]Рейтинговая таблица организаций'!AA516&lt;1,0,(IF('[1]Рейтинговая таблица организаций'!AA516&lt;5,20,100)))</f>
        <v>20</v>
      </c>
      <c r="AG17" s="17" t="s">
        <v>106</v>
      </c>
      <c r="AH17" s="17">
        <f>'[1]Рейтинговая таблица организаций'!AB516</f>
        <v>2</v>
      </c>
      <c r="AI17" s="17">
        <f>'[1]Рейтинговая таблица организаций'!AC516</f>
        <v>2</v>
      </c>
      <c r="AJ17" s="17" t="s">
        <v>107</v>
      </c>
      <c r="AK17" s="17">
        <f>'[1]Рейтинговая таблица организаций'!AH516</f>
        <v>26</v>
      </c>
      <c r="AL17" s="17">
        <f>'[1]Рейтинговая таблица организаций'!AI516</f>
        <v>27</v>
      </c>
      <c r="AM17" s="17" t="s">
        <v>108</v>
      </c>
      <c r="AN17" s="17">
        <f>'[1]Рейтинговая таблица организаций'!AJ516</f>
        <v>26</v>
      </c>
      <c r="AO17" s="17">
        <f>'[1]Рейтинговая таблица организаций'!AK516</f>
        <v>27</v>
      </c>
      <c r="AP17" s="17" t="s">
        <v>109</v>
      </c>
      <c r="AQ17" s="17">
        <f>'[1]Рейтинговая таблица организаций'!AL516</f>
        <v>18</v>
      </c>
      <c r="AR17" s="17">
        <f>'[1]Рейтинговая таблица организаций'!AM516</f>
        <v>19</v>
      </c>
      <c r="AS17" s="17" t="s">
        <v>110</v>
      </c>
      <c r="AT17" s="17">
        <f>'[1]Рейтинговая таблица организаций'!AR516</f>
        <v>22</v>
      </c>
      <c r="AU17" s="17">
        <f>'[1]Рейтинговая таблица организаций'!AS516</f>
        <v>27</v>
      </c>
      <c r="AV17" s="17" t="s">
        <v>111</v>
      </c>
      <c r="AW17" s="17">
        <f>'[1]Рейтинговая таблица организаций'!AT516</f>
        <v>23</v>
      </c>
      <c r="AX17" s="17">
        <f>'[1]Рейтинговая таблица организаций'!AU516</f>
        <v>27</v>
      </c>
      <c r="AY17" s="17" t="s">
        <v>112</v>
      </c>
      <c r="AZ17" s="17">
        <f>'[1]Рейтинговая таблица организаций'!AV516</f>
        <v>21</v>
      </c>
      <c r="BA17" s="17">
        <f>'[1]Рейтинговая таблица организаций'!AW516</f>
        <v>27</v>
      </c>
    </row>
    <row r="18" spans="1:53" x14ac:dyDescent="0.25">
      <c r="A18" s="13">
        <v>4</v>
      </c>
      <c r="B18" s="14" t="str">
        <f>'[1]для bus.gov.ru'!B517</f>
        <v>МКДОУ "Нижне-Чуглинский детский сад "Ласточка"</v>
      </c>
      <c r="C18" s="14">
        <f>'[1]для bus.gov.ru'!C517</f>
        <v>57</v>
      </c>
      <c r="D18" s="14">
        <f>'[1]для bus.gov.ru'!D517</f>
        <v>23</v>
      </c>
      <c r="E18" s="14">
        <f>'[1]для bus.gov.ru'!E517</f>
        <v>0.40350877192982454</v>
      </c>
      <c r="F18" s="15" t="s">
        <v>101</v>
      </c>
      <c r="G18" s="16">
        <f>'[1]Рейтинговая таблица организаций'!D517</f>
        <v>8.5</v>
      </c>
      <c r="H18" s="16">
        <f>'[1]Рейтинговая таблица организаций'!E517</f>
        <v>10</v>
      </c>
      <c r="I18" s="15" t="s">
        <v>102</v>
      </c>
      <c r="J18" s="16">
        <f>'[1]Рейтинговая таблица организаций'!F517</f>
        <v>36</v>
      </c>
      <c r="K18" s="16">
        <f>'[1]Рейтинговая таблица организаций'!G517</f>
        <v>38</v>
      </c>
      <c r="L18" s="17" t="str">
        <f>IF('[1]Рейтинговая таблица организаций'!H517&lt;1,"Отсутствуют или не функционируют дистанционные способы взаимодействия",(IF('[1]Рейтинговая таблица организаций'!H517&lt;4,"В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8" s="17">
        <f>'[1]Рейтинговая таблица организаций'!H517</f>
        <v>6</v>
      </c>
      <c r="N18" s="17">
        <f>IF('[1]Рейтинговая таблица организаций'!H517&lt;1,0,(IF('[1]Рейтинговая таблица организаций'!H517&lt;4,30,100)))</f>
        <v>100</v>
      </c>
      <c r="O18" s="17" t="s">
        <v>103</v>
      </c>
      <c r="P18" s="17">
        <f>'[1]Рейтинговая таблица организаций'!I517</f>
        <v>17</v>
      </c>
      <c r="Q18" s="17">
        <f>'[1]Рейтинговая таблица организаций'!J517</f>
        <v>18</v>
      </c>
      <c r="R18" s="17" t="s">
        <v>104</v>
      </c>
      <c r="S18" s="17">
        <f>'[1]Рейтинговая таблица организаций'!K517</f>
        <v>15</v>
      </c>
      <c r="T18" s="17">
        <f>'[1]Рейтинговая таблица организаций'!L517</f>
        <v>17</v>
      </c>
      <c r="U18" s="17" t="str">
        <f>IF('[1]Рейтинговая таблица организаций'!Q517&lt;1,"Отсутствуют комфортные условия",(IF('[1]Рейтинговая таблица организаций'!Q517&lt;5,"Количество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8" s="17">
        <f>'[1]Рейтинговая таблица организаций'!Q517</f>
        <v>5</v>
      </c>
      <c r="W18" s="17">
        <f>IF('[1]Рейтинговая таблица организаций'!Q517&lt;1,0,(IF('[1]Рейтинговая таблица организаций'!Q517&lt;4,20,100)))</f>
        <v>100</v>
      </c>
      <c r="X18" s="17" t="s">
        <v>105</v>
      </c>
      <c r="Y18" s="17">
        <f>'[1]Рейтинговая таблица организаций'!T517</f>
        <v>18</v>
      </c>
      <c r="Z18" s="17">
        <f>'[1]Рейтинговая таблица организаций'!U517</f>
        <v>23</v>
      </c>
      <c r="AA18" s="17" t="str">
        <f>IF('[1]Рейтинговая таблица организаций'!Z517&lt;1,"Отсутствуют условия доступности для инвалидов",(IF('[1]Рейтинговая таблица организаций'!Z517&lt;5,"Количество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8" s="18">
        <f>'[1]Рейтинговая таблица организаций'!Z517</f>
        <v>1</v>
      </c>
      <c r="AC18" s="17">
        <f>IF('[1]Рейтинговая таблица организаций'!Z517&lt;1,0,(IF('[1]Рейтинговая таблица организаций'!Z517&lt;5,20,100)))</f>
        <v>20</v>
      </c>
      <c r="AD18" s="17" t="str">
        <f>IF('[1]Рейтинговая таблица организаций'!AA517&lt;1,"Отсутствуют условия доступности, позволяющие инвалидам получать услуги наравне с другими",(IF('[1]Рейтинговая таблица организаций'!AA517&lt;5,"Количество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8" s="17">
        <f>'[1]Рейтинговая таблица организаций'!AA517</f>
        <v>2</v>
      </c>
      <c r="AF18" s="17">
        <f>IF('[1]Рейтинговая таблица организаций'!AA517&lt;1,0,(IF('[1]Рейтинговая таблица организаций'!AA517&lt;5,20,100)))</f>
        <v>20</v>
      </c>
      <c r="AG18" s="17" t="s">
        <v>106</v>
      </c>
      <c r="AH18" s="17">
        <f>'[1]Рейтинговая таблица организаций'!AB517</f>
        <v>4</v>
      </c>
      <c r="AI18" s="17">
        <f>'[1]Рейтинговая таблица организаций'!AC517</f>
        <v>5</v>
      </c>
      <c r="AJ18" s="17" t="s">
        <v>107</v>
      </c>
      <c r="AK18" s="17">
        <f>'[1]Рейтинговая таблица организаций'!AH517</f>
        <v>23</v>
      </c>
      <c r="AL18" s="17">
        <f>'[1]Рейтинговая таблица организаций'!AI517</f>
        <v>23</v>
      </c>
      <c r="AM18" s="17" t="s">
        <v>108</v>
      </c>
      <c r="AN18" s="17">
        <f>'[1]Рейтинговая таблица организаций'!AJ517</f>
        <v>23</v>
      </c>
      <c r="AO18" s="17">
        <f>'[1]Рейтинговая таблица организаций'!AK517</f>
        <v>23</v>
      </c>
      <c r="AP18" s="17" t="s">
        <v>109</v>
      </c>
      <c r="AQ18" s="17">
        <f>'[1]Рейтинговая таблица организаций'!AL517</f>
        <v>10</v>
      </c>
      <c r="AR18" s="17">
        <f>'[1]Рейтинговая таблица организаций'!AM517</f>
        <v>11</v>
      </c>
      <c r="AS18" s="17" t="s">
        <v>110</v>
      </c>
      <c r="AT18" s="17">
        <f>'[1]Рейтинговая таблица организаций'!AR517</f>
        <v>21</v>
      </c>
      <c r="AU18" s="17">
        <f>'[1]Рейтинговая таблица организаций'!AS517</f>
        <v>23</v>
      </c>
      <c r="AV18" s="17" t="s">
        <v>111</v>
      </c>
      <c r="AW18" s="17">
        <f>'[1]Рейтинговая таблица организаций'!AT517</f>
        <v>22</v>
      </c>
      <c r="AX18" s="17">
        <f>'[1]Рейтинговая таблица организаций'!AU517</f>
        <v>23</v>
      </c>
      <c r="AY18" s="17" t="s">
        <v>112</v>
      </c>
      <c r="AZ18" s="17">
        <f>'[1]Рейтинговая таблица организаций'!AV517</f>
        <v>22</v>
      </c>
      <c r="BA18" s="17">
        <f>'[1]Рейтинговая таблица организаций'!AW517</f>
        <v>23</v>
      </c>
    </row>
    <row r="19" spans="1:53" x14ac:dyDescent="0.25">
      <c r="A19" s="13">
        <v>5</v>
      </c>
      <c r="B19" s="14" t="str">
        <f>'[1]для bus.gov.ru'!B518</f>
        <v>МКДОУ "Левашинский детский сад "Золотой луг"</v>
      </c>
      <c r="C19" s="14">
        <f>'[1]для bus.gov.ru'!C518</f>
        <v>90</v>
      </c>
      <c r="D19" s="14">
        <f>'[1]для bus.gov.ru'!D518</f>
        <v>36</v>
      </c>
      <c r="E19" s="14">
        <f>'[1]для bus.gov.ru'!E518</f>
        <v>0.4</v>
      </c>
      <c r="F19" s="15" t="s">
        <v>101</v>
      </c>
      <c r="G19" s="16">
        <f>'[1]Рейтинговая таблица организаций'!D518</f>
        <v>9</v>
      </c>
      <c r="H19" s="16">
        <f>'[1]Рейтинговая таблица организаций'!E518</f>
        <v>10</v>
      </c>
      <c r="I19" s="15" t="s">
        <v>102</v>
      </c>
      <c r="J19" s="16">
        <f>'[1]Рейтинговая таблица организаций'!F518</f>
        <v>28.5</v>
      </c>
      <c r="K19" s="16">
        <f>'[1]Рейтинговая таблица организаций'!G518</f>
        <v>38</v>
      </c>
      <c r="L19" s="17" t="str">
        <f>IF('[1]Рейтинговая таблица организаций'!H518&lt;1,"Отсутствуют или не функционируют дистанционные способы взаимодействия",(IF('[1]Рейтинговая таблица организаций'!H518&lt;4,"В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9" s="17">
        <f>'[1]Рейтинговая таблица организаций'!H518</f>
        <v>5</v>
      </c>
      <c r="N19" s="17">
        <f>IF('[1]Рейтинговая таблица организаций'!H518&lt;1,0,(IF('[1]Рейтинговая таблица организаций'!H518&lt;4,30,100)))</f>
        <v>100</v>
      </c>
      <c r="O19" s="17" t="s">
        <v>103</v>
      </c>
      <c r="P19" s="17">
        <f>'[1]Рейтинговая таблица организаций'!I518</f>
        <v>29</v>
      </c>
      <c r="Q19" s="17">
        <f>'[1]Рейтинговая таблица организаций'!J518</f>
        <v>33</v>
      </c>
      <c r="R19" s="17" t="s">
        <v>104</v>
      </c>
      <c r="S19" s="17">
        <f>'[1]Рейтинговая таблица организаций'!K518</f>
        <v>26</v>
      </c>
      <c r="T19" s="17">
        <f>'[1]Рейтинговая таблица организаций'!L518</f>
        <v>26</v>
      </c>
      <c r="U19" s="17" t="str">
        <f>IF('[1]Рейтинговая таблица организаций'!Q518&lt;1,"Отсутствуют комфортные условия",(IF('[1]Рейтинговая таблица организаций'!Q518&lt;5,"Количество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9" s="17">
        <f>'[1]Рейтинговая таблица организаций'!Q518</f>
        <v>5</v>
      </c>
      <c r="W19" s="17">
        <f>IF('[1]Рейтинговая таблица организаций'!Q518&lt;1,0,(IF('[1]Рейтинговая таблица организаций'!Q518&lt;4,20,100)))</f>
        <v>100</v>
      </c>
      <c r="X19" s="17" t="s">
        <v>105</v>
      </c>
      <c r="Y19" s="17">
        <f>'[1]Рейтинговая таблица организаций'!T518</f>
        <v>33</v>
      </c>
      <c r="Z19" s="17">
        <f>'[1]Рейтинговая таблица организаций'!U518</f>
        <v>36</v>
      </c>
      <c r="AA19" s="17" t="str">
        <f>IF('[1]Рейтинговая таблица организаций'!Z518&lt;1,"Отсутствуют условия доступности для инвалидов",(IF('[1]Рейтинговая таблица организаций'!Z518&lt;5,"Количество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9" s="18">
        <f>'[1]Рейтинговая таблица организаций'!Z518</f>
        <v>3</v>
      </c>
      <c r="AC19" s="17">
        <f>IF('[1]Рейтинговая таблица организаций'!Z518&lt;1,0,(IF('[1]Рейтинговая таблица организаций'!Z518&lt;5,20,100)))</f>
        <v>20</v>
      </c>
      <c r="AD19" s="17" t="str">
        <f>IF('[1]Рейтинговая таблица организаций'!AA518&lt;1,"Отсутствуют условия доступности, позволяющие инвалидам получать услуги наравне с другими",(IF('[1]Рейтинговая таблица организаций'!AA518&lt;5,"Количество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9" s="17">
        <f>'[1]Рейтинговая таблица организаций'!AA518</f>
        <v>3</v>
      </c>
      <c r="AF19" s="17">
        <f>IF('[1]Рейтинговая таблица организаций'!AA518&lt;1,0,(IF('[1]Рейтинговая таблица организаций'!AA518&lt;5,20,100)))</f>
        <v>20</v>
      </c>
      <c r="AG19" s="17" t="s">
        <v>106</v>
      </c>
      <c r="AH19" s="17">
        <f>'[1]Рейтинговая таблица организаций'!AB518</f>
        <v>2</v>
      </c>
      <c r="AI19" s="17">
        <f>'[1]Рейтинговая таблица организаций'!AC518</f>
        <v>2</v>
      </c>
      <c r="AJ19" s="17" t="s">
        <v>107</v>
      </c>
      <c r="AK19" s="17">
        <f>'[1]Рейтинговая таблица организаций'!AH518</f>
        <v>33</v>
      </c>
      <c r="AL19" s="17">
        <f>'[1]Рейтинговая таблица организаций'!AI518</f>
        <v>36</v>
      </c>
      <c r="AM19" s="17" t="s">
        <v>108</v>
      </c>
      <c r="AN19" s="17">
        <f>'[1]Рейтинговая таблица организаций'!AJ518</f>
        <v>33</v>
      </c>
      <c r="AO19" s="17">
        <f>'[1]Рейтинговая таблица организаций'!AK518</f>
        <v>36</v>
      </c>
      <c r="AP19" s="17" t="s">
        <v>109</v>
      </c>
      <c r="AQ19" s="17">
        <f>'[1]Рейтинговая таблица организаций'!AL518</f>
        <v>28</v>
      </c>
      <c r="AR19" s="17">
        <f>'[1]Рейтинговая таблица организаций'!AM518</f>
        <v>28</v>
      </c>
      <c r="AS19" s="17" t="s">
        <v>110</v>
      </c>
      <c r="AT19" s="17">
        <f>'[1]Рейтинговая таблица организаций'!AR518</f>
        <v>34</v>
      </c>
      <c r="AU19" s="17">
        <f>'[1]Рейтинговая таблица организаций'!AS518</f>
        <v>36</v>
      </c>
      <c r="AV19" s="17" t="s">
        <v>111</v>
      </c>
      <c r="AW19" s="17">
        <f>'[1]Рейтинговая таблица организаций'!AT518</f>
        <v>34</v>
      </c>
      <c r="AX19" s="17">
        <f>'[1]Рейтинговая таблица организаций'!AU518</f>
        <v>36</v>
      </c>
      <c r="AY19" s="17" t="s">
        <v>112</v>
      </c>
      <c r="AZ19" s="17">
        <f>'[1]Рейтинговая таблица организаций'!AV518</f>
        <v>34</v>
      </c>
      <c r="BA19" s="17">
        <f>'[1]Рейтинговая таблица организаций'!AW518</f>
        <v>36</v>
      </c>
    </row>
    <row r="20" spans="1:53" x14ac:dyDescent="0.25">
      <c r="A20" s="13">
        <v>6</v>
      </c>
      <c r="B20" s="14" t="str">
        <f>'[1]для bus.gov.ru'!B519</f>
        <v>МКОУ «Ахкентская средняя общеобразовательная школа»</v>
      </c>
      <c r="C20" s="14">
        <f>'[1]для bus.gov.ru'!C519</f>
        <v>210</v>
      </c>
      <c r="D20" s="14">
        <f>'[1]для bus.gov.ru'!D519</f>
        <v>84</v>
      </c>
      <c r="E20" s="14">
        <f>'[1]для bus.gov.ru'!E519</f>
        <v>0.4</v>
      </c>
      <c r="F20" s="15" t="s">
        <v>101</v>
      </c>
      <c r="G20" s="16">
        <f>'[1]Рейтинговая таблица организаций'!D519</f>
        <v>13</v>
      </c>
      <c r="H20" s="16">
        <f>'[1]Рейтинговая таблица организаций'!E519</f>
        <v>13</v>
      </c>
      <c r="I20" s="15" t="s">
        <v>102</v>
      </c>
      <c r="J20" s="16">
        <f>'[1]Рейтинговая таблица организаций'!F519</f>
        <v>38.5</v>
      </c>
      <c r="K20" s="16">
        <f>'[1]Рейтинговая таблица организаций'!G519</f>
        <v>43</v>
      </c>
      <c r="L20" s="17" t="str">
        <f>IF('[1]Рейтинговая таблица организаций'!H519&lt;1,"Отсутствуют или не функционируют дистанционные способы взаимодействия",(IF('[1]Рейтинговая таблица организаций'!H519&lt;4,"В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0" s="17">
        <f>'[1]Рейтинговая таблица организаций'!H519</f>
        <v>6</v>
      </c>
      <c r="N20" s="17">
        <f>IF('[1]Рейтинговая таблица организаций'!H519&lt;1,0,(IF('[1]Рейтинговая таблица организаций'!H519&lt;4,30,100)))</f>
        <v>100</v>
      </c>
      <c r="O20" s="17" t="s">
        <v>103</v>
      </c>
      <c r="P20" s="17">
        <f>'[1]Рейтинговая таблица организаций'!I519</f>
        <v>69</v>
      </c>
      <c r="Q20" s="17">
        <f>'[1]Рейтинговая таблица организаций'!J519</f>
        <v>73</v>
      </c>
      <c r="R20" s="17" t="s">
        <v>104</v>
      </c>
      <c r="S20" s="17">
        <f>'[1]Рейтинговая таблица организаций'!K519</f>
        <v>62</v>
      </c>
      <c r="T20" s="17">
        <f>'[1]Рейтинговая таблица организаций'!L519</f>
        <v>65</v>
      </c>
      <c r="U20" s="17" t="str">
        <f>IF('[1]Рейтинговая таблица организаций'!Q519&lt;1,"Отсутствуют комфортные условия",(IF('[1]Рейтинговая таблица организаций'!Q519&lt;5,"Количество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0" s="17">
        <f>'[1]Рейтинговая таблица организаций'!Q519</f>
        <v>5</v>
      </c>
      <c r="W20" s="17">
        <f>IF('[1]Рейтинговая таблица организаций'!Q519&lt;1,0,(IF('[1]Рейтинговая таблица организаций'!Q519&lt;4,20,100)))</f>
        <v>100</v>
      </c>
      <c r="X20" s="17" t="s">
        <v>105</v>
      </c>
      <c r="Y20" s="17">
        <f>'[1]Рейтинговая таблица организаций'!T519</f>
        <v>76</v>
      </c>
      <c r="Z20" s="17">
        <f>'[1]Рейтинговая таблица организаций'!U519</f>
        <v>84</v>
      </c>
      <c r="AA20" s="17" t="str">
        <f>IF('[1]Рейтинговая таблица организаций'!Z519&lt;1,"Отсутствуют условия доступности для инвалидов",(IF('[1]Рейтинговая таблица организаций'!Z519&lt;5,"Количество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20" s="18">
        <f>'[1]Рейтинговая таблица организаций'!Z519</f>
        <v>0</v>
      </c>
      <c r="AC20" s="17">
        <f>IF('[1]Рейтинговая таблица организаций'!Z519&lt;1,0,(IF('[1]Рейтинговая таблица организаций'!Z519&lt;5,20,100)))</f>
        <v>0</v>
      </c>
      <c r="AD20" s="17" t="str">
        <f>IF('[1]Рейтинговая таблица организаций'!AA519&lt;1,"Отсутствуют условия доступности, позволяющие инвалидам получать услуги наравне с другими",(IF('[1]Рейтинговая таблица организаций'!AA519&lt;5,"Количество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0" s="17">
        <f>'[1]Рейтинговая таблица организаций'!AA519</f>
        <v>3</v>
      </c>
      <c r="AF20" s="17">
        <f>IF('[1]Рейтинговая таблица организаций'!AA519&lt;1,0,(IF('[1]Рейтинговая таблица организаций'!AA519&lt;5,20,100)))</f>
        <v>20</v>
      </c>
      <c r="AG20" s="17" t="s">
        <v>106</v>
      </c>
      <c r="AH20" s="17">
        <f>'[1]Рейтинговая таблица организаций'!AB519</f>
        <v>3</v>
      </c>
      <c r="AI20" s="17">
        <f>'[1]Рейтинговая таблица организаций'!AC519</f>
        <v>3</v>
      </c>
      <c r="AJ20" s="17" t="s">
        <v>107</v>
      </c>
      <c r="AK20" s="17">
        <f>'[1]Рейтинговая таблица организаций'!AH519</f>
        <v>84</v>
      </c>
      <c r="AL20" s="17">
        <f>'[1]Рейтинговая таблица организаций'!AI519</f>
        <v>84</v>
      </c>
      <c r="AM20" s="17" t="s">
        <v>108</v>
      </c>
      <c r="AN20" s="17">
        <f>'[1]Рейтинговая таблица организаций'!AJ519</f>
        <v>83</v>
      </c>
      <c r="AO20" s="17">
        <f>'[1]Рейтинговая таблица организаций'!AK519</f>
        <v>84</v>
      </c>
      <c r="AP20" s="17" t="s">
        <v>109</v>
      </c>
      <c r="AQ20" s="17">
        <f>'[1]Рейтинговая таблица организаций'!AL519</f>
        <v>65</v>
      </c>
      <c r="AR20" s="17">
        <f>'[1]Рейтинговая таблица организаций'!AM519</f>
        <v>66</v>
      </c>
      <c r="AS20" s="17" t="s">
        <v>110</v>
      </c>
      <c r="AT20" s="17">
        <f>'[1]Рейтинговая таблица организаций'!AR519</f>
        <v>81</v>
      </c>
      <c r="AU20" s="17">
        <f>'[1]Рейтинговая таблица организаций'!AS519</f>
        <v>84</v>
      </c>
      <c r="AV20" s="17" t="s">
        <v>111</v>
      </c>
      <c r="AW20" s="17">
        <f>'[1]Рейтинговая таблица организаций'!AT519</f>
        <v>80</v>
      </c>
      <c r="AX20" s="17">
        <f>'[1]Рейтинговая таблица организаций'!AU519</f>
        <v>84</v>
      </c>
      <c r="AY20" s="17" t="s">
        <v>112</v>
      </c>
      <c r="AZ20" s="17">
        <f>'[1]Рейтинговая таблица организаций'!AV519</f>
        <v>80</v>
      </c>
      <c r="BA20" s="17">
        <f>'[1]Рейтинговая таблица организаций'!AW519</f>
        <v>84</v>
      </c>
    </row>
    <row r="21" spans="1:53" x14ac:dyDescent="0.25">
      <c r="A21" s="13">
        <v>7</v>
      </c>
      <c r="B21" s="14" t="str">
        <f>'[1]для bus.gov.ru'!B520</f>
        <v>МКОУ «Верхне-Лабкинская средняя общеобразовательная школа»</v>
      </c>
      <c r="C21" s="14">
        <f>'[1]для bus.gov.ru'!C520</f>
        <v>91</v>
      </c>
      <c r="D21" s="14">
        <f>'[1]для bus.gov.ru'!D520</f>
        <v>36</v>
      </c>
      <c r="E21" s="14">
        <f>'[1]для bus.gov.ru'!E520</f>
        <v>0.39560439560439559</v>
      </c>
      <c r="F21" s="15" t="s">
        <v>101</v>
      </c>
      <c r="G21" s="16">
        <f>'[1]Рейтинговая таблица организаций'!D520</f>
        <v>13</v>
      </c>
      <c r="H21" s="16">
        <f>'[1]Рейтинговая таблица организаций'!E520</f>
        <v>13</v>
      </c>
      <c r="I21" s="15" t="s">
        <v>102</v>
      </c>
      <c r="J21" s="16">
        <f>'[1]Рейтинговая таблица организаций'!F520</f>
        <v>31</v>
      </c>
      <c r="K21" s="16">
        <f>'[1]Рейтинговая таблица организаций'!G520</f>
        <v>43</v>
      </c>
      <c r="L21" s="17" t="str">
        <f>IF('[1]Рейтинговая таблица организаций'!H520&lt;1,"Отсутствуют или не функционируют дистанционные способы взаимодействия",(IF('[1]Рейтинговая таблица организаций'!H520&lt;4,"В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1" s="17">
        <f>'[1]Рейтинговая таблица организаций'!H520</f>
        <v>5</v>
      </c>
      <c r="N21" s="17">
        <f>IF('[1]Рейтинговая таблица организаций'!H520&lt;1,0,(IF('[1]Рейтинговая таблица организаций'!H520&lt;4,30,100)))</f>
        <v>100</v>
      </c>
      <c r="O21" s="17" t="s">
        <v>103</v>
      </c>
      <c r="P21" s="17">
        <f>'[1]Рейтинговая таблица организаций'!I520</f>
        <v>32</v>
      </c>
      <c r="Q21" s="17">
        <f>'[1]Рейтинговая таблица организаций'!J520</f>
        <v>32</v>
      </c>
      <c r="R21" s="17" t="s">
        <v>104</v>
      </c>
      <c r="S21" s="17">
        <f>'[1]Рейтинговая таблица организаций'!K520</f>
        <v>28</v>
      </c>
      <c r="T21" s="17">
        <f>'[1]Рейтинговая таблица организаций'!L520</f>
        <v>29</v>
      </c>
      <c r="U21" s="17" t="str">
        <f>IF('[1]Рейтинговая таблица организаций'!Q520&lt;1,"Отсутствуют комфортные условия",(IF('[1]Рейтинговая таблица организаций'!Q520&lt;5,"Количество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1" s="17">
        <f>'[1]Рейтинговая таблица организаций'!Q520</f>
        <v>5</v>
      </c>
      <c r="W21" s="17">
        <f>IF('[1]Рейтинговая таблица организаций'!Q520&lt;1,0,(IF('[1]Рейтинговая таблица организаций'!Q520&lt;4,20,100)))</f>
        <v>100</v>
      </c>
      <c r="X21" s="17" t="s">
        <v>105</v>
      </c>
      <c r="Y21" s="17">
        <f>'[1]Рейтинговая таблица организаций'!T520</f>
        <v>33</v>
      </c>
      <c r="Z21" s="17">
        <f>'[1]Рейтинговая таблица организаций'!U520</f>
        <v>36</v>
      </c>
      <c r="AA21" s="17" t="str">
        <f>IF('[1]Рейтинговая таблица организаций'!Z520&lt;1,"Отсутствуют условия доступности для инвалидов",(IF('[1]Рейтинговая таблица организаций'!Z520&lt;5,"Количество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21" s="18">
        <f>'[1]Рейтинговая таблица организаций'!Z520</f>
        <v>0</v>
      </c>
      <c r="AC21" s="17">
        <f>IF('[1]Рейтинговая таблица организаций'!Z520&lt;1,0,(IF('[1]Рейтинговая таблица организаций'!Z520&lt;5,20,100)))</f>
        <v>0</v>
      </c>
      <c r="AD21" s="17" t="str">
        <f>IF('[1]Рейтинговая таблица организаций'!AA520&lt;1,"Отсутствуют условия доступности, позволяющие инвалидам получать услуги наравне с другими",(IF('[1]Рейтинговая таблица организаций'!AA520&lt;5,"Количество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1" s="17">
        <f>'[1]Рейтинговая таблица организаций'!AA520</f>
        <v>2</v>
      </c>
      <c r="AF21" s="17">
        <f>IF('[1]Рейтинговая таблица организаций'!AA520&lt;1,0,(IF('[1]Рейтинговая таблица организаций'!AA520&lt;5,20,100)))</f>
        <v>20</v>
      </c>
      <c r="AG21" s="17" t="s">
        <v>106</v>
      </c>
      <c r="AH21" s="17">
        <f>'[1]Рейтинговая таблица организаций'!AB520</f>
        <v>2</v>
      </c>
      <c r="AI21" s="17">
        <f>'[1]Рейтинговая таблица организаций'!AC520</f>
        <v>2</v>
      </c>
      <c r="AJ21" s="17" t="s">
        <v>107</v>
      </c>
      <c r="AK21" s="17">
        <f>'[1]Рейтинговая таблица организаций'!AH520</f>
        <v>35</v>
      </c>
      <c r="AL21" s="17">
        <f>'[1]Рейтинговая таблица организаций'!AI520</f>
        <v>36</v>
      </c>
      <c r="AM21" s="17" t="s">
        <v>108</v>
      </c>
      <c r="AN21" s="17">
        <f>'[1]Рейтинговая таблица организаций'!AJ520</f>
        <v>35</v>
      </c>
      <c r="AO21" s="17">
        <f>'[1]Рейтинговая таблица организаций'!AK520</f>
        <v>36</v>
      </c>
      <c r="AP21" s="17" t="s">
        <v>109</v>
      </c>
      <c r="AQ21" s="17">
        <f>'[1]Рейтинговая таблица организаций'!AL520</f>
        <v>28</v>
      </c>
      <c r="AR21" s="17">
        <f>'[1]Рейтинговая таблица организаций'!AM520</f>
        <v>29</v>
      </c>
      <c r="AS21" s="17" t="s">
        <v>110</v>
      </c>
      <c r="AT21" s="17">
        <f>'[1]Рейтинговая таблица организаций'!AR520</f>
        <v>34</v>
      </c>
      <c r="AU21" s="17">
        <f>'[1]Рейтинговая таблица организаций'!AS520</f>
        <v>36</v>
      </c>
      <c r="AV21" s="17" t="s">
        <v>111</v>
      </c>
      <c r="AW21" s="17">
        <f>'[1]Рейтинговая таблица организаций'!AT520</f>
        <v>34</v>
      </c>
      <c r="AX21" s="17">
        <f>'[1]Рейтинговая таблица организаций'!AU520</f>
        <v>36</v>
      </c>
      <c r="AY21" s="17" t="s">
        <v>112</v>
      </c>
      <c r="AZ21" s="17">
        <f>'[1]Рейтинговая таблица организаций'!AV520</f>
        <v>35</v>
      </c>
      <c r="BA21" s="17">
        <f>'[1]Рейтинговая таблица организаций'!AW520</f>
        <v>36</v>
      </c>
    </row>
    <row r="22" spans="1:53" x14ac:dyDescent="0.25">
      <c r="A22" s="13">
        <v>8</v>
      </c>
      <c r="B22" s="14" t="str">
        <f>'[1]для bus.gov.ru'!B521</f>
        <v>МКОУ «Какамахинская средняя общеобразовательная школа им. А. Баганда»</v>
      </c>
      <c r="C22" s="14">
        <f>'[1]для bus.gov.ru'!C521</f>
        <v>128</v>
      </c>
      <c r="D22" s="14">
        <f>'[1]для bus.gov.ru'!D521</f>
        <v>51</v>
      </c>
      <c r="E22" s="14">
        <f>'[1]для bus.gov.ru'!E521</f>
        <v>0.3984375</v>
      </c>
      <c r="F22" s="15" t="s">
        <v>101</v>
      </c>
      <c r="G22" s="16">
        <f>'[1]Рейтинговая таблица организаций'!D521</f>
        <v>12</v>
      </c>
      <c r="H22" s="16">
        <f>'[1]Рейтинговая таблица организаций'!E521</f>
        <v>13</v>
      </c>
      <c r="I22" s="15" t="s">
        <v>102</v>
      </c>
      <c r="J22" s="16">
        <f>'[1]Рейтинговая таблица организаций'!F521</f>
        <v>34.5</v>
      </c>
      <c r="K22" s="16">
        <f>'[1]Рейтинговая таблица организаций'!G521</f>
        <v>43</v>
      </c>
      <c r="L22" s="17" t="str">
        <f>IF('[1]Рейтинговая таблица организаций'!H521&lt;1,"Отсутствуют или не функционируют дистанционные способы взаимодействия",(IF('[1]Рейтинговая таблица организаций'!H521&lt;4,"В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2" s="17">
        <f>'[1]Рейтинговая таблица организаций'!H521</f>
        <v>5</v>
      </c>
      <c r="N22" s="17">
        <f>IF('[1]Рейтинговая таблица организаций'!H521&lt;1,0,(IF('[1]Рейтинговая таблица организаций'!H521&lt;4,30,100)))</f>
        <v>100</v>
      </c>
      <c r="O22" s="17" t="s">
        <v>103</v>
      </c>
      <c r="P22" s="17">
        <f>'[1]Рейтинговая таблица организаций'!I521</f>
        <v>36</v>
      </c>
      <c r="Q22" s="17">
        <f>'[1]Рейтинговая таблица организаций'!J521</f>
        <v>37</v>
      </c>
      <c r="R22" s="17" t="s">
        <v>104</v>
      </c>
      <c r="S22" s="17">
        <f>'[1]Рейтинговая таблица организаций'!K521</f>
        <v>19</v>
      </c>
      <c r="T22" s="17">
        <f>'[1]Рейтинговая таблица организаций'!L521</f>
        <v>22</v>
      </c>
      <c r="U22" s="17" t="str">
        <f>IF('[1]Рейтинговая таблица организаций'!Q521&lt;1,"Отсутствуют комфортные условия",(IF('[1]Рейтинговая таблица организаций'!Q521&lt;5,"Количество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2" s="17">
        <f>'[1]Рейтинговая таблица организаций'!Q521</f>
        <v>5</v>
      </c>
      <c r="W22" s="17">
        <f>IF('[1]Рейтинговая таблица организаций'!Q521&lt;1,0,(IF('[1]Рейтинговая таблица организаций'!Q521&lt;4,20,100)))</f>
        <v>100</v>
      </c>
      <c r="X22" s="17" t="s">
        <v>105</v>
      </c>
      <c r="Y22" s="17">
        <f>'[1]Рейтинговая таблица организаций'!T521</f>
        <v>40</v>
      </c>
      <c r="Z22" s="17">
        <f>'[1]Рейтинговая таблица организаций'!U521</f>
        <v>51</v>
      </c>
      <c r="AA22" s="17" t="str">
        <f>IF('[1]Рейтинговая таблица организаций'!Z521&lt;1,"Отсутствуют условия доступности для инвалидов",(IF('[1]Рейтинговая таблица организаций'!Z521&lt;5,"Количество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22" s="18">
        <f>'[1]Рейтинговая таблица организаций'!Z521</f>
        <v>0</v>
      </c>
      <c r="AC22" s="17">
        <f>IF('[1]Рейтинговая таблица организаций'!Z521&lt;1,0,(IF('[1]Рейтинговая таблица организаций'!Z521&lt;5,20,100)))</f>
        <v>0</v>
      </c>
      <c r="AD22" s="17" t="str">
        <f>IF('[1]Рейтинговая таблица организаций'!AA521&lt;1,"Отсутствуют условия доступности, позволяющие инвалидам получать услуги наравне с другими",(IF('[1]Рейтинговая таблица организаций'!AA521&lt;5,"Количество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2" s="17">
        <f>'[1]Рейтинговая таблица организаций'!AA521</f>
        <v>3</v>
      </c>
      <c r="AF22" s="17">
        <f>IF('[1]Рейтинговая таблица организаций'!AA521&lt;1,0,(IF('[1]Рейтинговая таблица организаций'!AA521&lt;5,20,100)))</f>
        <v>20</v>
      </c>
      <c r="AG22" s="17" t="s">
        <v>106</v>
      </c>
      <c r="AH22" s="17">
        <f>'[1]Рейтинговая таблица организаций'!AB521</f>
        <v>2</v>
      </c>
      <c r="AI22" s="17">
        <f>'[1]Рейтинговая таблица организаций'!AC521</f>
        <v>2</v>
      </c>
      <c r="AJ22" s="17" t="s">
        <v>107</v>
      </c>
      <c r="AK22" s="17">
        <f>'[1]Рейтинговая таблица организаций'!AH521</f>
        <v>44</v>
      </c>
      <c r="AL22" s="17">
        <f>'[1]Рейтинговая таблица организаций'!AI521</f>
        <v>51</v>
      </c>
      <c r="AM22" s="17" t="s">
        <v>108</v>
      </c>
      <c r="AN22" s="17">
        <f>'[1]Рейтинговая таблица организаций'!AJ521</f>
        <v>48</v>
      </c>
      <c r="AO22" s="17">
        <f>'[1]Рейтинговая таблица организаций'!AK521</f>
        <v>51</v>
      </c>
      <c r="AP22" s="17" t="s">
        <v>109</v>
      </c>
      <c r="AQ22" s="17">
        <f>'[1]Рейтинговая таблица организаций'!AL521</f>
        <v>29</v>
      </c>
      <c r="AR22" s="17">
        <f>'[1]Рейтинговая таблица организаций'!AM521</f>
        <v>30</v>
      </c>
      <c r="AS22" s="17" t="s">
        <v>110</v>
      </c>
      <c r="AT22" s="17">
        <f>'[1]Рейтинговая таблица организаций'!AR521</f>
        <v>43</v>
      </c>
      <c r="AU22" s="17">
        <f>'[1]Рейтинговая таблица организаций'!AS521</f>
        <v>51</v>
      </c>
      <c r="AV22" s="17" t="s">
        <v>111</v>
      </c>
      <c r="AW22" s="17">
        <f>'[1]Рейтинговая таблица организаций'!AT521</f>
        <v>45</v>
      </c>
      <c r="AX22" s="17">
        <f>'[1]Рейтинговая таблица организаций'!AU521</f>
        <v>51</v>
      </c>
      <c r="AY22" s="17" t="s">
        <v>112</v>
      </c>
      <c r="AZ22" s="17">
        <f>'[1]Рейтинговая таблица организаций'!AV521</f>
        <v>48</v>
      </c>
      <c r="BA22" s="17">
        <f>'[1]Рейтинговая таблица организаций'!AW521</f>
        <v>51</v>
      </c>
    </row>
    <row r="23" spans="1:53" x14ac:dyDescent="0.25">
      <c r="A23" s="13">
        <v>9</v>
      </c>
      <c r="B23" s="14" t="str">
        <f>'[1]для bus.gov.ru'!B522</f>
        <v>МКОУ «Кулецминская средняя общеобразовательная школа»</v>
      </c>
      <c r="C23" s="14">
        <f>'[1]для bus.gov.ru'!C522</f>
        <v>287</v>
      </c>
      <c r="D23" s="14">
        <f>'[1]для bus.gov.ru'!D522</f>
        <v>115</v>
      </c>
      <c r="E23" s="14">
        <f>'[1]для bus.gov.ru'!E522</f>
        <v>0.40069686411149824</v>
      </c>
      <c r="F23" s="15" t="s">
        <v>101</v>
      </c>
      <c r="G23" s="16">
        <f>'[1]Рейтинговая таблица организаций'!D522</f>
        <v>11</v>
      </c>
      <c r="H23" s="16">
        <f>'[1]Рейтинговая таблица организаций'!E522</f>
        <v>13</v>
      </c>
      <c r="I23" s="15" t="s">
        <v>102</v>
      </c>
      <c r="J23" s="16">
        <f>'[1]Рейтинговая таблица организаций'!F522</f>
        <v>45</v>
      </c>
      <c r="K23" s="16">
        <f>'[1]Рейтинговая таблица организаций'!G522</f>
        <v>45</v>
      </c>
      <c r="L23" s="17" t="str">
        <f>IF('[1]Рейтинговая таблица организаций'!H522&lt;1,"Отсутствуют или не функционируют дистанционные способы взаимодействия",(IF('[1]Рейтинговая таблица организаций'!H522&lt;4,"В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3" s="17">
        <f>'[1]Рейтинговая таблица организаций'!H522</f>
        <v>4</v>
      </c>
      <c r="N23" s="17">
        <f>IF('[1]Рейтинговая таблица организаций'!H522&lt;1,0,(IF('[1]Рейтинговая таблица организаций'!H522&lt;4,30,100)))</f>
        <v>100</v>
      </c>
      <c r="O23" s="17" t="s">
        <v>103</v>
      </c>
      <c r="P23" s="17">
        <f>'[1]Рейтинговая таблица организаций'!I522</f>
        <v>78</v>
      </c>
      <c r="Q23" s="17">
        <f>'[1]Рейтинговая таблица организаций'!J522</f>
        <v>83</v>
      </c>
      <c r="R23" s="17" t="s">
        <v>104</v>
      </c>
      <c r="S23" s="17">
        <f>'[1]Рейтинговая таблица организаций'!K522</f>
        <v>64</v>
      </c>
      <c r="T23" s="17">
        <f>'[1]Рейтинговая таблица организаций'!L522</f>
        <v>69</v>
      </c>
      <c r="U23" s="17" t="str">
        <f>IF('[1]Рейтинговая таблица организаций'!Q522&lt;1,"Отсутствуют комфортные условия",(IF('[1]Рейтинговая таблица организаций'!Q522&lt;5,"Количество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3" s="17">
        <f>'[1]Рейтинговая таблица организаций'!Q522</f>
        <v>5</v>
      </c>
      <c r="W23" s="17">
        <f>IF('[1]Рейтинговая таблица организаций'!Q522&lt;1,0,(IF('[1]Рейтинговая таблица организаций'!Q522&lt;4,20,100)))</f>
        <v>100</v>
      </c>
      <c r="X23" s="17" t="s">
        <v>105</v>
      </c>
      <c r="Y23" s="17">
        <f>'[1]Рейтинговая таблица организаций'!T522</f>
        <v>92</v>
      </c>
      <c r="Z23" s="17">
        <f>'[1]Рейтинговая таблица организаций'!U522</f>
        <v>115</v>
      </c>
      <c r="AA23" s="17" t="str">
        <f>IF('[1]Рейтинговая таблица организаций'!Z522&lt;1,"Отсутствуют условия доступности для инвалидов",(IF('[1]Рейтинговая таблица организаций'!Z522&lt;5,"Количество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3" s="18">
        <f>'[1]Рейтинговая таблица организаций'!Z522</f>
        <v>1</v>
      </c>
      <c r="AC23" s="17">
        <f>IF('[1]Рейтинговая таблица организаций'!Z522&lt;1,0,(IF('[1]Рейтинговая таблица организаций'!Z522&lt;5,20,100)))</f>
        <v>20</v>
      </c>
      <c r="AD23" s="17" t="str">
        <f>IF('[1]Рейтинговая таблица организаций'!AA522&lt;1,"Отсутствуют условия доступности, позволяющие инвалидам получать услуги наравне с другими",(IF('[1]Рейтинговая таблица организаций'!AA522&lt;5,"Количество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3" s="17">
        <f>'[1]Рейтинговая таблица организаций'!AA522</f>
        <v>3</v>
      </c>
      <c r="AF23" s="17">
        <f>IF('[1]Рейтинговая таблица организаций'!AA522&lt;1,0,(IF('[1]Рейтинговая таблица организаций'!AA522&lt;5,20,100)))</f>
        <v>20</v>
      </c>
      <c r="AG23" s="17" t="s">
        <v>106</v>
      </c>
      <c r="AH23" s="17">
        <f>'[1]Рейтинговая таблица организаций'!AB522</f>
        <v>5</v>
      </c>
      <c r="AI23" s="17">
        <f>'[1]Рейтинговая таблица организаций'!AC522</f>
        <v>6</v>
      </c>
      <c r="AJ23" s="17" t="s">
        <v>107</v>
      </c>
      <c r="AK23" s="17">
        <f>'[1]Рейтинговая таблица организаций'!AH522</f>
        <v>107</v>
      </c>
      <c r="AL23" s="17">
        <f>'[1]Рейтинговая таблица организаций'!AI522</f>
        <v>115</v>
      </c>
      <c r="AM23" s="17" t="s">
        <v>108</v>
      </c>
      <c r="AN23" s="17">
        <f>'[1]Рейтинговая таблица организаций'!AJ522</f>
        <v>106</v>
      </c>
      <c r="AO23" s="17">
        <f>'[1]Рейтинговая таблица организаций'!AK522</f>
        <v>115</v>
      </c>
      <c r="AP23" s="17" t="s">
        <v>109</v>
      </c>
      <c r="AQ23" s="17">
        <f>'[1]Рейтинговая таблица организаций'!AL522</f>
        <v>71</v>
      </c>
      <c r="AR23" s="17">
        <f>'[1]Рейтинговая таблица организаций'!AM522</f>
        <v>76</v>
      </c>
      <c r="AS23" s="17" t="s">
        <v>110</v>
      </c>
      <c r="AT23" s="17">
        <f>'[1]Рейтинговая таблица организаций'!AR522</f>
        <v>104</v>
      </c>
      <c r="AU23" s="17">
        <f>'[1]Рейтинговая таблица организаций'!AS522</f>
        <v>115</v>
      </c>
      <c r="AV23" s="17" t="s">
        <v>111</v>
      </c>
      <c r="AW23" s="17">
        <f>'[1]Рейтинговая таблица организаций'!AT522</f>
        <v>102</v>
      </c>
      <c r="AX23" s="17">
        <f>'[1]Рейтинговая таблица организаций'!AU522</f>
        <v>115</v>
      </c>
      <c r="AY23" s="17" t="s">
        <v>112</v>
      </c>
      <c r="AZ23" s="17">
        <f>'[1]Рейтинговая таблица организаций'!AV522</f>
        <v>101</v>
      </c>
      <c r="BA23" s="17">
        <f>'[1]Рейтинговая таблица организаций'!AW522</f>
        <v>115</v>
      </c>
    </row>
    <row r="24" spans="1:53" x14ac:dyDescent="0.25">
      <c r="A24" s="13">
        <v>10</v>
      </c>
      <c r="B24" s="14" t="str">
        <f>'[1]для bus.gov.ru'!B523</f>
        <v>МКОУ «Левашинская средняя общеобразовательная школа»</v>
      </c>
      <c r="C24" s="14">
        <f>'[1]для bus.gov.ru'!C523</f>
        <v>231</v>
      </c>
      <c r="D24" s="14">
        <f>'[1]для bus.gov.ru'!D523</f>
        <v>92</v>
      </c>
      <c r="E24" s="14">
        <f>'[1]для bus.gov.ru'!E523</f>
        <v>0.39826839826839827</v>
      </c>
      <c r="F24" s="15" t="s">
        <v>101</v>
      </c>
      <c r="G24" s="16">
        <f>'[1]Рейтинговая таблица организаций'!D523</f>
        <v>13</v>
      </c>
      <c r="H24" s="16">
        <f>'[1]Рейтинговая таблица организаций'!E523</f>
        <v>13</v>
      </c>
      <c r="I24" s="15" t="s">
        <v>102</v>
      </c>
      <c r="J24" s="16">
        <f>'[1]Рейтинговая таблица организаций'!F523</f>
        <v>37</v>
      </c>
      <c r="K24" s="16">
        <f>'[1]Рейтинговая таблица организаций'!G523</f>
        <v>44</v>
      </c>
      <c r="L24" s="17" t="str">
        <f>IF('[1]Рейтинговая таблица организаций'!H523&lt;1,"Отсутствуют или не функционируют дистанционные способы взаимодействия",(IF('[1]Рейтинговая таблица организаций'!H523&lt;4,"В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24" s="17">
        <f>'[1]Рейтинговая таблица организаций'!H523</f>
        <v>3</v>
      </c>
      <c r="N24" s="17">
        <f>IF('[1]Рейтинговая таблица организаций'!H523&lt;1,0,(IF('[1]Рейтинговая таблица организаций'!H523&lt;4,30,100)))</f>
        <v>30</v>
      </c>
      <c r="O24" s="17" t="s">
        <v>103</v>
      </c>
      <c r="P24" s="17">
        <f>'[1]Рейтинговая таблица организаций'!I523</f>
        <v>80</v>
      </c>
      <c r="Q24" s="17">
        <f>'[1]Рейтинговая таблица организаций'!J523</f>
        <v>82</v>
      </c>
      <c r="R24" s="17" t="s">
        <v>104</v>
      </c>
      <c r="S24" s="17">
        <f>'[1]Рейтинговая таблица организаций'!K523</f>
        <v>65</v>
      </c>
      <c r="T24" s="17">
        <f>'[1]Рейтинговая таблица организаций'!L523</f>
        <v>69</v>
      </c>
      <c r="U24" s="17" t="str">
        <f>IF('[1]Рейтинговая таблица организаций'!Q523&lt;1,"Отсутствуют комфортные условия",(IF('[1]Рейтинговая таблица организаций'!Q523&lt;5,"Количество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4" s="17">
        <f>'[1]Рейтинговая таблица организаций'!Q523</f>
        <v>5</v>
      </c>
      <c r="W24" s="17">
        <f>IF('[1]Рейтинговая таблица организаций'!Q523&lt;1,0,(IF('[1]Рейтинговая таблица организаций'!Q523&lt;4,20,100)))</f>
        <v>100</v>
      </c>
      <c r="X24" s="17" t="s">
        <v>105</v>
      </c>
      <c r="Y24" s="17">
        <f>'[1]Рейтинговая таблица организаций'!T523</f>
        <v>81</v>
      </c>
      <c r="Z24" s="17">
        <f>'[1]Рейтинговая таблица организаций'!U523</f>
        <v>92</v>
      </c>
      <c r="AA24" s="17" t="str">
        <f>IF('[1]Рейтинговая таблица организаций'!Z523&lt;1,"Отсутствуют условия доступности для инвалидов",(IF('[1]Рейтинговая таблица организаций'!Z523&lt;5,"Количество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24" s="18">
        <f>'[1]Рейтинговая таблица организаций'!Z523</f>
        <v>0</v>
      </c>
      <c r="AC24" s="17">
        <f>IF('[1]Рейтинговая таблица организаций'!Z523&lt;1,0,(IF('[1]Рейтинговая таблица организаций'!Z523&lt;5,20,100)))</f>
        <v>0</v>
      </c>
      <c r="AD24" s="17" t="str">
        <f>IF('[1]Рейтинговая таблица организаций'!AA523&lt;1,"Отсутствуют условия доступности, позволяющие инвалидам получать услуги наравне с другими",(IF('[1]Рейтинговая таблица организаций'!AA523&lt;5,"Количество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4" s="17">
        <f>'[1]Рейтинговая таблица организаций'!AA523</f>
        <v>2</v>
      </c>
      <c r="AF24" s="17">
        <f>IF('[1]Рейтинговая таблица организаций'!AA523&lt;1,0,(IF('[1]Рейтинговая таблица организаций'!AA523&lt;5,20,100)))</f>
        <v>20</v>
      </c>
      <c r="AG24" s="17" t="s">
        <v>106</v>
      </c>
      <c r="AH24" s="17">
        <f>'[1]Рейтинговая таблица организаций'!AB523</f>
        <v>10</v>
      </c>
      <c r="AI24" s="17">
        <f>'[1]Рейтинговая таблица организаций'!AC523</f>
        <v>11</v>
      </c>
      <c r="AJ24" s="17" t="s">
        <v>107</v>
      </c>
      <c r="AK24" s="17">
        <f>'[1]Рейтинговая таблица организаций'!AH523</f>
        <v>84</v>
      </c>
      <c r="AL24" s="17">
        <f>'[1]Рейтинговая таблица организаций'!AI523</f>
        <v>92</v>
      </c>
      <c r="AM24" s="17" t="s">
        <v>108</v>
      </c>
      <c r="AN24" s="17">
        <f>'[1]Рейтинговая таблица организаций'!AJ523</f>
        <v>87</v>
      </c>
      <c r="AO24" s="17">
        <f>'[1]Рейтинговая таблица организаций'!AK523</f>
        <v>92</v>
      </c>
      <c r="AP24" s="17" t="s">
        <v>109</v>
      </c>
      <c r="AQ24" s="17">
        <f>'[1]Рейтинговая таблица организаций'!AL523</f>
        <v>66</v>
      </c>
      <c r="AR24" s="17">
        <f>'[1]Рейтинговая таблица организаций'!AM523</f>
        <v>69</v>
      </c>
      <c r="AS24" s="17" t="s">
        <v>110</v>
      </c>
      <c r="AT24" s="17">
        <f>'[1]Рейтинговая таблица организаций'!AR523</f>
        <v>85</v>
      </c>
      <c r="AU24" s="17">
        <f>'[1]Рейтинговая таблица организаций'!AS523</f>
        <v>92</v>
      </c>
      <c r="AV24" s="17" t="s">
        <v>111</v>
      </c>
      <c r="AW24" s="17">
        <f>'[1]Рейтинговая таблица организаций'!AT523</f>
        <v>87</v>
      </c>
      <c r="AX24" s="17">
        <f>'[1]Рейтинговая таблица организаций'!AU523</f>
        <v>92</v>
      </c>
      <c r="AY24" s="17" t="s">
        <v>112</v>
      </c>
      <c r="AZ24" s="17">
        <f>'[1]Рейтинговая таблица организаций'!AV523</f>
        <v>83</v>
      </c>
      <c r="BA24" s="17">
        <f>'[1]Рейтинговая таблица организаций'!AW523</f>
        <v>92</v>
      </c>
    </row>
    <row r="25" spans="1:53" x14ac:dyDescent="0.25">
      <c r="A25" s="13">
        <v>11</v>
      </c>
      <c r="B25" s="14" t="str">
        <f>'[1]для bus.gov.ru'!B524</f>
        <v>МКОУ «Мекегинский лицей им. Г.М. Гамидова»</v>
      </c>
      <c r="C25" s="14">
        <f>'[1]для bus.gov.ru'!C524</f>
        <v>147</v>
      </c>
      <c r="D25" s="14">
        <f>'[1]для bus.gov.ru'!D524</f>
        <v>59</v>
      </c>
      <c r="E25" s="14">
        <f>'[1]для bus.gov.ru'!E524</f>
        <v>0.40136054421768708</v>
      </c>
      <c r="F25" s="15" t="s">
        <v>101</v>
      </c>
      <c r="G25" s="16">
        <f>'[1]Рейтинговая таблица организаций'!D524</f>
        <v>12</v>
      </c>
      <c r="H25" s="16">
        <f>'[1]Рейтинговая таблица организаций'!E524</f>
        <v>13</v>
      </c>
      <c r="I25" s="15" t="s">
        <v>102</v>
      </c>
      <c r="J25" s="16">
        <f>'[1]Рейтинговая таблица организаций'!F524</f>
        <v>43</v>
      </c>
      <c r="K25" s="16">
        <f>'[1]Рейтинговая таблица организаций'!G524</f>
        <v>43</v>
      </c>
      <c r="L25" s="17" t="str">
        <f>IF('[1]Рейтинговая таблица организаций'!H524&lt;1,"Отсутствуют или не функционируют дистанционные способы взаимодействия",(IF('[1]Рейтинговая таблица организаций'!H524&lt;4,"В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5" s="17">
        <f>'[1]Рейтинговая таблица организаций'!H524</f>
        <v>5</v>
      </c>
      <c r="N25" s="17">
        <f>IF('[1]Рейтинговая таблица организаций'!H524&lt;1,0,(IF('[1]Рейтинговая таблица организаций'!H524&lt;4,30,100)))</f>
        <v>100</v>
      </c>
      <c r="O25" s="17" t="s">
        <v>103</v>
      </c>
      <c r="P25" s="17">
        <f>'[1]Рейтинговая таблица организаций'!I524</f>
        <v>53</v>
      </c>
      <c r="Q25" s="17">
        <f>'[1]Рейтинговая таблица организаций'!J524</f>
        <v>53</v>
      </c>
      <c r="R25" s="17" t="s">
        <v>104</v>
      </c>
      <c r="S25" s="17">
        <f>'[1]Рейтинговая таблица организаций'!K524</f>
        <v>43</v>
      </c>
      <c r="T25" s="17">
        <f>'[1]Рейтинговая таблица организаций'!L524</f>
        <v>43</v>
      </c>
      <c r="U25" s="17" t="str">
        <f>IF('[1]Рейтинговая таблица организаций'!Q524&lt;1,"Отсутствуют комфортные условия",(IF('[1]Рейтинговая таблица организаций'!Q524&lt;5,"Количество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5" s="17">
        <f>'[1]Рейтинговая таблица организаций'!Q524</f>
        <v>5</v>
      </c>
      <c r="W25" s="17">
        <f>IF('[1]Рейтинговая таблица организаций'!Q524&lt;1,0,(IF('[1]Рейтинговая таблица организаций'!Q524&lt;4,20,100)))</f>
        <v>100</v>
      </c>
      <c r="X25" s="17" t="s">
        <v>105</v>
      </c>
      <c r="Y25" s="17">
        <f>'[1]Рейтинговая таблица организаций'!T524</f>
        <v>51</v>
      </c>
      <c r="Z25" s="17">
        <f>'[1]Рейтинговая таблица организаций'!U524</f>
        <v>59</v>
      </c>
      <c r="AA25" s="17" t="str">
        <f>IF('[1]Рейтинговая таблица организаций'!Z524&lt;1,"Отсутствуют условия доступности для инвалидов",(IF('[1]Рейтинговая таблица организаций'!Z524&lt;5,"Количество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5" s="18">
        <f>'[1]Рейтинговая таблица организаций'!Z524</f>
        <v>3</v>
      </c>
      <c r="AC25" s="17">
        <f>IF('[1]Рейтинговая таблица организаций'!Z524&lt;1,0,(IF('[1]Рейтинговая таблица организаций'!Z524&lt;5,20,100)))</f>
        <v>20</v>
      </c>
      <c r="AD25" s="17" t="str">
        <f>IF('[1]Рейтинговая таблица организаций'!AA524&lt;1,"Отсутствуют условия доступности, позволяющие инвалидам получать услуги наравне с другими",(IF('[1]Рейтинговая таблица организаций'!AA524&lt;5,"Количество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5" s="17">
        <f>'[1]Рейтинговая таблица организаций'!AA524</f>
        <v>3</v>
      </c>
      <c r="AF25" s="17">
        <f>IF('[1]Рейтинговая таблица организаций'!AA524&lt;1,0,(IF('[1]Рейтинговая таблица организаций'!AA524&lt;5,20,100)))</f>
        <v>20</v>
      </c>
      <c r="AG25" s="17" t="s">
        <v>106</v>
      </c>
      <c r="AH25" s="17">
        <f>'[1]Рейтинговая таблица организаций'!AB524</f>
        <v>8</v>
      </c>
      <c r="AI25" s="17">
        <f>'[1]Рейтинговая таблица организаций'!AC524</f>
        <v>10</v>
      </c>
      <c r="AJ25" s="17" t="s">
        <v>107</v>
      </c>
      <c r="AK25" s="17">
        <f>'[1]Рейтинговая таблица организаций'!AH524</f>
        <v>58</v>
      </c>
      <c r="AL25" s="17">
        <f>'[1]Рейтинговая таблица организаций'!AI524</f>
        <v>59</v>
      </c>
      <c r="AM25" s="17" t="s">
        <v>108</v>
      </c>
      <c r="AN25" s="17">
        <f>'[1]Рейтинговая таблица организаций'!AJ524</f>
        <v>59</v>
      </c>
      <c r="AO25" s="17">
        <f>'[1]Рейтинговая таблица организаций'!AK524</f>
        <v>59</v>
      </c>
      <c r="AP25" s="17" t="s">
        <v>109</v>
      </c>
      <c r="AQ25" s="17">
        <f>'[1]Рейтинговая таблица организаций'!AL524</f>
        <v>44</v>
      </c>
      <c r="AR25" s="17">
        <f>'[1]Рейтинговая таблица организаций'!AM524</f>
        <v>46</v>
      </c>
      <c r="AS25" s="17" t="s">
        <v>110</v>
      </c>
      <c r="AT25" s="17">
        <f>'[1]Рейтинговая таблица организаций'!AR524</f>
        <v>56</v>
      </c>
      <c r="AU25" s="17">
        <f>'[1]Рейтинговая таблица организаций'!AS524</f>
        <v>59</v>
      </c>
      <c r="AV25" s="17" t="s">
        <v>111</v>
      </c>
      <c r="AW25" s="17">
        <f>'[1]Рейтинговая таблица организаций'!AT524</f>
        <v>54</v>
      </c>
      <c r="AX25" s="17">
        <f>'[1]Рейтинговая таблица организаций'!AU524</f>
        <v>59</v>
      </c>
      <c r="AY25" s="17" t="s">
        <v>112</v>
      </c>
      <c r="AZ25" s="17">
        <f>'[1]Рейтинговая таблица организаций'!AV524</f>
        <v>57</v>
      </c>
      <c r="BA25" s="17">
        <f>'[1]Рейтинговая таблица организаций'!AW524</f>
        <v>59</v>
      </c>
    </row>
    <row r="26" spans="1:53" x14ac:dyDescent="0.25">
      <c r="A26" s="13">
        <v>12</v>
      </c>
      <c r="B26" s="14" t="str">
        <f>'[1]для bus.gov.ru'!B525</f>
        <v>МКОУ «Мусультемахинская средняя общеобразовательная школа»</v>
      </c>
      <c r="C26" s="14">
        <f>'[1]для bus.gov.ru'!C525</f>
        <v>76</v>
      </c>
      <c r="D26" s="14">
        <f>'[1]для bus.gov.ru'!D525</f>
        <v>30</v>
      </c>
      <c r="E26" s="14">
        <f>'[1]для bus.gov.ru'!E525</f>
        <v>0.39473684210526316</v>
      </c>
      <c r="F26" s="15" t="s">
        <v>101</v>
      </c>
      <c r="G26" s="16">
        <f>'[1]Рейтинговая таблица организаций'!D525</f>
        <v>13</v>
      </c>
      <c r="H26" s="16">
        <f>'[1]Рейтинговая таблица организаций'!E525</f>
        <v>13</v>
      </c>
      <c r="I26" s="15" t="s">
        <v>102</v>
      </c>
      <c r="J26" s="16">
        <f>'[1]Рейтинговая таблица организаций'!F525</f>
        <v>43</v>
      </c>
      <c r="K26" s="16">
        <f>'[1]Рейтинговая таблица организаций'!G525</f>
        <v>44</v>
      </c>
      <c r="L26" s="17" t="str">
        <f>IF('[1]Рейтинговая таблица организаций'!H525&lt;1,"Отсутствуют или не функционируют дистанционные способы взаимодействия",(IF('[1]Рейтинговая таблица организаций'!H525&lt;4,"В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6" s="17">
        <f>'[1]Рейтинговая таблица организаций'!H525</f>
        <v>6</v>
      </c>
      <c r="N26" s="17">
        <f>IF('[1]Рейтинговая таблица организаций'!H525&lt;1,0,(IF('[1]Рейтинговая таблица организаций'!H525&lt;4,30,100)))</f>
        <v>100</v>
      </c>
      <c r="O26" s="17" t="s">
        <v>103</v>
      </c>
      <c r="P26" s="17">
        <f>'[1]Рейтинговая таблица организаций'!I525</f>
        <v>23</v>
      </c>
      <c r="Q26" s="17">
        <f>'[1]Рейтинговая таблица организаций'!J525</f>
        <v>23</v>
      </c>
      <c r="R26" s="17" t="s">
        <v>104</v>
      </c>
      <c r="S26" s="17">
        <f>'[1]Рейтинговая таблица организаций'!K525</f>
        <v>20</v>
      </c>
      <c r="T26" s="17">
        <f>'[1]Рейтинговая таблица организаций'!L525</f>
        <v>20</v>
      </c>
      <c r="U26" s="17" t="str">
        <f>IF('[1]Рейтинговая таблица организаций'!Q525&lt;1,"Отсутствуют комфортные условия",(IF('[1]Рейтинговая таблица организаций'!Q525&lt;5,"Количество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6" s="17">
        <f>'[1]Рейтинговая таблица организаций'!Q525</f>
        <v>5</v>
      </c>
      <c r="W26" s="17">
        <f>IF('[1]Рейтинговая таблица организаций'!Q525&lt;1,0,(IF('[1]Рейтинговая таблица организаций'!Q525&lt;4,20,100)))</f>
        <v>100</v>
      </c>
      <c r="X26" s="17" t="s">
        <v>105</v>
      </c>
      <c r="Y26" s="17">
        <f>'[1]Рейтинговая таблица организаций'!T525</f>
        <v>23</v>
      </c>
      <c r="Z26" s="17">
        <f>'[1]Рейтинговая таблица организаций'!U525</f>
        <v>30</v>
      </c>
      <c r="AA26" s="17" t="str">
        <f>IF('[1]Рейтинговая таблица организаций'!Z525&lt;1,"Отсутствуют условия доступности для инвалидов",(IF('[1]Рейтинговая таблица организаций'!Z525&lt;5,"Количество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26" s="18">
        <f>'[1]Рейтинговая таблица организаций'!Z525</f>
        <v>0</v>
      </c>
      <c r="AC26" s="17">
        <f>IF('[1]Рейтинговая таблица организаций'!Z525&lt;1,0,(IF('[1]Рейтинговая таблица организаций'!Z525&lt;5,20,100)))</f>
        <v>0</v>
      </c>
      <c r="AD26" s="17" t="str">
        <f>IF('[1]Рейтинговая таблица организаций'!AA525&lt;1,"Отсутствуют условия доступности, позволяющие инвалидам получать услуги наравне с другими",(IF('[1]Рейтинговая таблица организаций'!AA525&lt;5,"Количество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6" s="17">
        <f>'[1]Рейтинговая таблица организаций'!AA525</f>
        <v>3</v>
      </c>
      <c r="AF26" s="17">
        <f>IF('[1]Рейтинговая таблица организаций'!AA525&lt;1,0,(IF('[1]Рейтинговая таблица организаций'!AA525&lt;5,20,100)))</f>
        <v>20</v>
      </c>
      <c r="AG26" s="17" t="s">
        <v>106</v>
      </c>
      <c r="AH26" s="17">
        <f>'[1]Рейтинговая таблица организаций'!AB525</f>
        <v>1</v>
      </c>
      <c r="AI26" s="17">
        <f>'[1]Рейтинговая таблица организаций'!AC525</f>
        <v>1</v>
      </c>
      <c r="AJ26" s="17" t="s">
        <v>107</v>
      </c>
      <c r="AK26" s="17">
        <f>'[1]Рейтинговая таблица организаций'!AH525</f>
        <v>30</v>
      </c>
      <c r="AL26" s="17">
        <f>'[1]Рейтинговая таблица организаций'!AI525</f>
        <v>30</v>
      </c>
      <c r="AM26" s="17" t="s">
        <v>108</v>
      </c>
      <c r="AN26" s="17">
        <f>'[1]Рейтинговая таблица организаций'!AJ525</f>
        <v>28</v>
      </c>
      <c r="AO26" s="17">
        <f>'[1]Рейтинговая таблица организаций'!AK525</f>
        <v>30</v>
      </c>
      <c r="AP26" s="17" t="s">
        <v>109</v>
      </c>
      <c r="AQ26" s="17">
        <f>'[1]Рейтинговая таблица организаций'!AL525</f>
        <v>21</v>
      </c>
      <c r="AR26" s="17">
        <f>'[1]Рейтинговая таблица организаций'!AM525</f>
        <v>23</v>
      </c>
      <c r="AS26" s="17" t="s">
        <v>110</v>
      </c>
      <c r="AT26" s="17">
        <f>'[1]Рейтинговая таблица организаций'!AR525</f>
        <v>28</v>
      </c>
      <c r="AU26" s="17">
        <f>'[1]Рейтинговая таблица организаций'!AS525</f>
        <v>30</v>
      </c>
      <c r="AV26" s="17" t="s">
        <v>111</v>
      </c>
      <c r="AW26" s="17">
        <f>'[1]Рейтинговая таблица организаций'!AT525</f>
        <v>29</v>
      </c>
      <c r="AX26" s="17">
        <f>'[1]Рейтинговая таблица организаций'!AU525</f>
        <v>30</v>
      </c>
      <c r="AY26" s="17" t="s">
        <v>112</v>
      </c>
      <c r="AZ26" s="17">
        <f>'[1]Рейтинговая таблица организаций'!AV525</f>
        <v>27</v>
      </c>
      <c r="BA26" s="17">
        <f>'[1]Рейтинговая таблица организаций'!AW525</f>
        <v>30</v>
      </c>
    </row>
    <row r="27" spans="1:53" x14ac:dyDescent="0.25">
      <c r="A27" s="13">
        <v>13</v>
      </c>
      <c r="B27" s="14" t="str">
        <f>'[1]для bus.gov.ru'!B526</f>
        <v>МКОУ «Нижне-Чуглинская средняя общеобразовательная школа»</v>
      </c>
      <c r="C27" s="14">
        <f>'[1]для bus.gov.ru'!C526</f>
        <v>166</v>
      </c>
      <c r="D27" s="14">
        <f>'[1]для bus.gov.ru'!D526</f>
        <v>66</v>
      </c>
      <c r="E27" s="14">
        <f>'[1]для bus.gov.ru'!E526</f>
        <v>0.39759036144578314</v>
      </c>
      <c r="F27" s="15" t="s">
        <v>101</v>
      </c>
      <c r="G27" s="16">
        <f>'[1]Рейтинговая таблица организаций'!D526</f>
        <v>13</v>
      </c>
      <c r="H27" s="16">
        <f>'[1]Рейтинговая таблица организаций'!E526</f>
        <v>13</v>
      </c>
      <c r="I27" s="15" t="s">
        <v>102</v>
      </c>
      <c r="J27" s="16">
        <f>'[1]Рейтинговая таблица организаций'!F526</f>
        <v>39</v>
      </c>
      <c r="K27" s="16">
        <f>'[1]Рейтинговая таблица организаций'!G526</f>
        <v>43</v>
      </c>
      <c r="L27" s="17" t="str">
        <f>IF('[1]Рейтинговая таблица организаций'!H526&lt;1,"Отсутствуют или не функционируют дистанционные способы взаимодействия",(IF('[1]Рейтинговая таблица организаций'!H526&lt;4,"В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7" s="17">
        <f>'[1]Рейтинговая таблица организаций'!H526</f>
        <v>6</v>
      </c>
      <c r="N27" s="17">
        <f>IF('[1]Рейтинговая таблица организаций'!H526&lt;1,0,(IF('[1]Рейтинговая таблица организаций'!H526&lt;4,30,100)))</f>
        <v>100</v>
      </c>
      <c r="O27" s="17" t="s">
        <v>103</v>
      </c>
      <c r="P27" s="17">
        <f>'[1]Рейтинговая таблица организаций'!I526</f>
        <v>56</v>
      </c>
      <c r="Q27" s="17">
        <f>'[1]Рейтинговая таблица организаций'!J526</f>
        <v>57</v>
      </c>
      <c r="R27" s="17" t="s">
        <v>104</v>
      </c>
      <c r="S27" s="17">
        <f>'[1]Рейтинговая таблица организаций'!K526</f>
        <v>53</v>
      </c>
      <c r="T27" s="17">
        <f>'[1]Рейтинговая таблица организаций'!L526</f>
        <v>53</v>
      </c>
      <c r="U27" s="17" t="str">
        <f>IF('[1]Рейтинговая таблица организаций'!Q526&lt;1,"Отсутствуют комфортные условия",(IF('[1]Рейтинговая таблица организаций'!Q526&lt;5,"Количество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7" s="17">
        <f>'[1]Рейтинговая таблица организаций'!Q526</f>
        <v>5</v>
      </c>
      <c r="W27" s="17">
        <f>IF('[1]Рейтинговая таблица организаций'!Q526&lt;1,0,(IF('[1]Рейтинговая таблица организаций'!Q526&lt;4,20,100)))</f>
        <v>100</v>
      </c>
      <c r="X27" s="17" t="s">
        <v>105</v>
      </c>
      <c r="Y27" s="17">
        <f>'[1]Рейтинговая таблица организаций'!T526</f>
        <v>57</v>
      </c>
      <c r="Z27" s="17">
        <f>'[1]Рейтинговая таблица организаций'!U526</f>
        <v>66</v>
      </c>
      <c r="AA27" s="17" t="str">
        <f>IF('[1]Рейтинговая таблица организаций'!Z526&lt;1,"Отсутствуют условия доступности для инвалидов",(IF('[1]Рейтинговая таблица организаций'!Z526&lt;5,"Количество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7" s="18">
        <f>'[1]Рейтинговая таблица организаций'!Z526</f>
        <v>1</v>
      </c>
      <c r="AC27" s="17">
        <f>IF('[1]Рейтинговая таблица организаций'!Z526&lt;1,0,(IF('[1]Рейтинговая таблица организаций'!Z526&lt;5,20,100)))</f>
        <v>20</v>
      </c>
      <c r="AD27" s="17" t="str">
        <f>IF('[1]Рейтинговая таблица организаций'!AA526&lt;1,"Отсутствуют условия доступности, позволяющие инвалидам получать услуги наравне с другими",(IF('[1]Рейтинговая таблица организаций'!AA526&lt;5,"Количество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7" s="17">
        <f>'[1]Рейтинговая таблица организаций'!AA526</f>
        <v>2</v>
      </c>
      <c r="AF27" s="17">
        <f>IF('[1]Рейтинговая таблица организаций'!AA526&lt;1,0,(IF('[1]Рейтинговая таблица организаций'!AA526&lt;5,20,100)))</f>
        <v>20</v>
      </c>
      <c r="AG27" s="17" t="s">
        <v>106</v>
      </c>
      <c r="AH27" s="17">
        <f>'[1]Рейтинговая таблица организаций'!AB526</f>
        <v>4</v>
      </c>
      <c r="AI27" s="17">
        <f>'[1]Рейтинговая таблица организаций'!AC526</f>
        <v>4</v>
      </c>
      <c r="AJ27" s="17" t="s">
        <v>107</v>
      </c>
      <c r="AK27" s="17">
        <f>'[1]Рейтинговая таблица организаций'!AH526</f>
        <v>64</v>
      </c>
      <c r="AL27" s="17">
        <f>'[1]Рейтинговая таблица организаций'!AI526</f>
        <v>66</v>
      </c>
      <c r="AM27" s="17" t="s">
        <v>108</v>
      </c>
      <c r="AN27" s="17">
        <f>'[1]Рейтинговая таблица организаций'!AJ526</f>
        <v>66</v>
      </c>
      <c r="AO27" s="17">
        <f>'[1]Рейтинговая таблица организаций'!AK526</f>
        <v>66</v>
      </c>
      <c r="AP27" s="17" t="s">
        <v>109</v>
      </c>
      <c r="AQ27" s="17">
        <f>'[1]Рейтинговая таблица организаций'!AL526</f>
        <v>52</v>
      </c>
      <c r="AR27" s="17">
        <f>'[1]Рейтинговая таблица организаций'!AM526</f>
        <v>52</v>
      </c>
      <c r="AS27" s="17" t="s">
        <v>110</v>
      </c>
      <c r="AT27" s="17">
        <f>'[1]Рейтинговая таблица организаций'!AR526</f>
        <v>65</v>
      </c>
      <c r="AU27" s="17">
        <f>'[1]Рейтинговая таблица организаций'!AS526</f>
        <v>66</v>
      </c>
      <c r="AV27" s="17" t="s">
        <v>111</v>
      </c>
      <c r="AW27" s="17">
        <f>'[1]Рейтинговая таблица организаций'!AT526</f>
        <v>64</v>
      </c>
      <c r="AX27" s="17">
        <f>'[1]Рейтинговая таблица организаций'!AU526</f>
        <v>66</v>
      </c>
      <c r="AY27" s="17" t="s">
        <v>112</v>
      </c>
      <c r="AZ27" s="17">
        <f>'[1]Рейтинговая таблица организаций'!AV526</f>
        <v>66</v>
      </c>
      <c r="BA27" s="17">
        <f>'[1]Рейтинговая таблица организаций'!AW526</f>
        <v>66</v>
      </c>
    </row>
    <row r="28" spans="1:53" x14ac:dyDescent="0.25">
      <c r="A28" s="13">
        <v>14</v>
      </c>
      <c r="B28" s="14" t="str">
        <f>'[1]для bus.gov.ru'!B527</f>
        <v>МКОУ «Сулейбакентская средняя общеобразовательная школа»</v>
      </c>
      <c r="C28" s="14">
        <f>'[1]для bus.gov.ru'!C527</f>
        <v>233</v>
      </c>
      <c r="D28" s="14">
        <f>'[1]для bus.gov.ru'!D527</f>
        <v>93</v>
      </c>
      <c r="E28" s="14">
        <f>'[1]для bus.gov.ru'!E527</f>
        <v>0.39914163090128757</v>
      </c>
      <c r="F28" s="15" t="s">
        <v>101</v>
      </c>
      <c r="G28" s="16">
        <f>'[1]Рейтинговая таблица организаций'!D527</f>
        <v>8.5</v>
      </c>
      <c r="H28" s="16">
        <f>'[1]Рейтинговая таблица организаций'!E527</f>
        <v>13</v>
      </c>
      <c r="I28" s="15" t="s">
        <v>102</v>
      </c>
      <c r="J28" s="16">
        <f>'[1]Рейтинговая таблица организаций'!F527</f>
        <v>23</v>
      </c>
      <c r="K28" s="16">
        <f>'[1]Рейтинговая таблица организаций'!G527</f>
        <v>43</v>
      </c>
      <c r="L28" s="17" t="str">
        <f>IF('[1]Рейтинговая таблица организаций'!H527&lt;1,"Отсутствуют или не функционируют дистанционные способы взаимодействия",(IF('[1]Рейтинговая таблица организаций'!H527&lt;4,"В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8" s="17">
        <f>'[1]Рейтинговая таблица организаций'!H527</f>
        <v>4</v>
      </c>
      <c r="N28" s="17">
        <f>IF('[1]Рейтинговая таблица организаций'!H527&lt;1,0,(IF('[1]Рейтинговая таблица организаций'!H527&lt;4,30,100)))</f>
        <v>100</v>
      </c>
      <c r="O28" s="17" t="s">
        <v>103</v>
      </c>
      <c r="P28" s="17">
        <f>'[1]Рейтинговая таблица организаций'!I527</f>
        <v>82</v>
      </c>
      <c r="Q28" s="17">
        <f>'[1]Рейтинговая таблица организаций'!J527</f>
        <v>83</v>
      </c>
      <c r="R28" s="17" t="s">
        <v>104</v>
      </c>
      <c r="S28" s="17">
        <f>'[1]Рейтинговая таблица организаций'!K527</f>
        <v>67</v>
      </c>
      <c r="T28" s="17">
        <f>'[1]Рейтинговая таблица организаций'!L527</f>
        <v>69</v>
      </c>
      <c r="U28" s="17" t="str">
        <f>IF('[1]Рейтинговая таблица организаций'!Q527&lt;1,"Отсутствуют комфортные условия",(IF('[1]Рейтинговая таблица организаций'!Q527&lt;5,"Количество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8" s="17">
        <f>'[1]Рейтинговая таблица организаций'!Q527</f>
        <v>5</v>
      </c>
      <c r="W28" s="17">
        <f>IF('[1]Рейтинговая таблица организаций'!Q527&lt;1,0,(IF('[1]Рейтинговая таблица организаций'!Q527&lt;4,20,100)))</f>
        <v>100</v>
      </c>
      <c r="X28" s="17" t="s">
        <v>105</v>
      </c>
      <c r="Y28" s="17">
        <f>'[1]Рейтинговая таблица организаций'!T527</f>
        <v>75</v>
      </c>
      <c r="Z28" s="17">
        <f>'[1]Рейтинговая таблица организаций'!U527</f>
        <v>93</v>
      </c>
      <c r="AA28" s="17" t="str">
        <f>IF('[1]Рейтинговая таблица организаций'!Z527&lt;1,"Отсутствуют условия доступности для инвалидов",(IF('[1]Рейтинговая таблица организаций'!Z527&lt;5,"Количество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28" s="18">
        <f>'[1]Рейтинговая таблица организаций'!Z527</f>
        <v>0</v>
      </c>
      <c r="AC28" s="17">
        <f>IF('[1]Рейтинговая таблица организаций'!Z527&lt;1,0,(IF('[1]Рейтинговая таблица организаций'!Z527&lt;5,20,100)))</f>
        <v>0</v>
      </c>
      <c r="AD28" s="17" t="str">
        <f>IF('[1]Рейтинговая таблица организаций'!AA527&lt;1,"Отсутствуют условия доступности, позволяющие инвалидам получать услуги наравне с другими",(IF('[1]Рейтинговая таблица организаций'!AA527&lt;5,"Количество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8" s="17">
        <f>'[1]Рейтинговая таблица организаций'!AA527</f>
        <v>3</v>
      </c>
      <c r="AF28" s="17">
        <f>IF('[1]Рейтинговая таблица организаций'!AA527&lt;1,0,(IF('[1]Рейтинговая таблица организаций'!AA527&lt;5,20,100)))</f>
        <v>20</v>
      </c>
      <c r="AG28" s="17" t="s">
        <v>106</v>
      </c>
      <c r="AH28" s="17">
        <f>'[1]Рейтинговая таблица организаций'!AB527</f>
        <v>10</v>
      </c>
      <c r="AI28" s="17">
        <f>'[1]Рейтинговая таблица организаций'!AC527</f>
        <v>10</v>
      </c>
      <c r="AJ28" s="17" t="s">
        <v>107</v>
      </c>
      <c r="AK28" s="17">
        <f>'[1]Рейтинговая таблица организаций'!AH527</f>
        <v>88</v>
      </c>
      <c r="AL28" s="17">
        <f>'[1]Рейтинговая таблица организаций'!AI527</f>
        <v>93</v>
      </c>
      <c r="AM28" s="17" t="s">
        <v>108</v>
      </c>
      <c r="AN28" s="17">
        <f>'[1]Рейтинговая таблица организаций'!AJ527</f>
        <v>90</v>
      </c>
      <c r="AO28" s="17">
        <f>'[1]Рейтинговая таблица организаций'!AK527</f>
        <v>93</v>
      </c>
      <c r="AP28" s="17" t="s">
        <v>109</v>
      </c>
      <c r="AQ28" s="17">
        <f>'[1]Рейтинговая таблица организаций'!AL527</f>
        <v>71</v>
      </c>
      <c r="AR28" s="17">
        <f>'[1]Рейтинговая таблица организаций'!AM527</f>
        <v>71</v>
      </c>
      <c r="AS28" s="17" t="s">
        <v>110</v>
      </c>
      <c r="AT28" s="17">
        <f>'[1]Рейтинговая таблица организаций'!AR527</f>
        <v>88</v>
      </c>
      <c r="AU28" s="17">
        <f>'[1]Рейтинговая таблица организаций'!AS527</f>
        <v>93</v>
      </c>
      <c r="AV28" s="17" t="s">
        <v>111</v>
      </c>
      <c r="AW28" s="17">
        <f>'[1]Рейтинговая таблица организаций'!AT527</f>
        <v>89</v>
      </c>
      <c r="AX28" s="17">
        <f>'[1]Рейтинговая таблица организаций'!AU527</f>
        <v>93</v>
      </c>
      <c r="AY28" s="17" t="s">
        <v>112</v>
      </c>
      <c r="AZ28" s="17">
        <f>'[1]Рейтинговая таблица организаций'!AV527</f>
        <v>88</v>
      </c>
      <c r="BA28" s="17">
        <f>'[1]Рейтинговая таблица организаций'!AW527</f>
        <v>93</v>
      </c>
    </row>
    <row r="29" spans="1:53" x14ac:dyDescent="0.25">
      <c r="A29" s="13">
        <v>15</v>
      </c>
      <c r="B29" s="14" t="str">
        <f>'[1]для bus.gov.ru'!B528</f>
        <v>МКОУ «Урминская средняя общеобразовательная школа»</v>
      </c>
      <c r="C29" s="14">
        <f>'[1]для bus.gov.ru'!C528</f>
        <v>365</v>
      </c>
      <c r="D29" s="14">
        <f>'[1]для bus.gov.ru'!D528</f>
        <v>144</v>
      </c>
      <c r="E29" s="14">
        <f>'[1]для bus.gov.ru'!E528</f>
        <v>0.39452054794520547</v>
      </c>
      <c r="F29" s="15" t="s">
        <v>101</v>
      </c>
      <c r="G29" s="16">
        <f>'[1]Рейтинговая таблица организаций'!D528</f>
        <v>12</v>
      </c>
      <c r="H29" s="16">
        <f>'[1]Рейтинговая таблица организаций'!E528</f>
        <v>13</v>
      </c>
      <c r="I29" s="15" t="s">
        <v>102</v>
      </c>
      <c r="J29" s="16">
        <f>'[1]Рейтинговая таблица организаций'!F528</f>
        <v>43</v>
      </c>
      <c r="K29" s="16">
        <f>'[1]Рейтинговая таблица организаций'!G528</f>
        <v>44</v>
      </c>
      <c r="L29" s="17" t="str">
        <f>IF('[1]Рейтинговая таблица организаций'!H528&lt;1,"Отсутствуют или не функционируют дистанционные способы взаимодействия",(IF('[1]Рейтинговая таблица организаций'!H528&lt;4,"В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9" s="17">
        <f>'[1]Рейтинговая таблица организаций'!H528</f>
        <v>6</v>
      </c>
      <c r="N29" s="17">
        <f>IF('[1]Рейтинговая таблица организаций'!H528&lt;1,0,(IF('[1]Рейтинговая таблица организаций'!H528&lt;4,30,100)))</f>
        <v>100</v>
      </c>
      <c r="O29" s="17" t="s">
        <v>103</v>
      </c>
      <c r="P29" s="17">
        <f>'[1]Рейтинговая таблица организаций'!I528</f>
        <v>121</v>
      </c>
      <c r="Q29" s="17">
        <f>'[1]Рейтинговая таблица организаций'!J528</f>
        <v>127</v>
      </c>
      <c r="R29" s="17" t="s">
        <v>104</v>
      </c>
      <c r="S29" s="17">
        <f>'[1]Рейтинговая таблица организаций'!K528</f>
        <v>97</v>
      </c>
      <c r="T29" s="17">
        <f>'[1]Рейтинговая таблица организаций'!L528</f>
        <v>102</v>
      </c>
      <c r="U29" s="17" t="str">
        <f>IF('[1]Рейтинговая таблица организаций'!Q528&lt;1,"Отсутствуют комфортные условия",(IF('[1]Рейтинговая таблица организаций'!Q528&lt;5,"Количество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9" s="17">
        <f>'[1]Рейтинговая таблица организаций'!Q528</f>
        <v>5</v>
      </c>
      <c r="W29" s="17">
        <f>IF('[1]Рейтинговая таблица организаций'!Q528&lt;1,0,(IF('[1]Рейтинговая таблица организаций'!Q528&lt;4,20,100)))</f>
        <v>100</v>
      </c>
      <c r="X29" s="17" t="s">
        <v>105</v>
      </c>
      <c r="Y29" s="17">
        <f>'[1]Рейтинговая таблица организаций'!T528</f>
        <v>119</v>
      </c>
      <c r="Z29" s="17">
        <f>'[1]Рейтинговая таблица организаций'!U528</f>
        <v>144</v>
      </c>
      <c r="AA29" s="17" t="str">
        <f>IF('[1]Рейтинговая таблица организаций'!Z528&lt;1,"Отсутствуют условия доступности для инвалидов",(IF('[1]Рейтинговая таблица организаций'!Z528&lt;5,"Количество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Наличие пяти и более условий доступности для инвалидов</v>
      </c>
      <c r="AB29" s="18">
        <f>'[1]Рейтинговая таблица организаций'!Z528</f>
        <v>5</v>
      </c>
      <c r="AC29" s="17">
        <f>IF('[1]Рейтинговая таблица организаций'!Z528&lt;1,0,(IF('[1]Рейтинговая таблица организаций'!Z528&lt;5,20,100)))</f>
        <v>100</v>
      </c>
      <c r="AD29" s="17" t="str">
        <f>IF('[1]Рейтинговая таблица организаций'!AA528&lt;1,"Отсутствуют условия доступности, позволяющие инвалидам получать услуги наравне с другими",(IF('[1]Рейтинговая таблица организаций'!AA528&lt;5,"Количество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9" s="17">
        <f>'[1]Рейтинговая таблица организаций'!AA528</f>
        <v>3</v>
      </c>
      <c r="AF29" s="17">
        <f>IF('[1]Рейтинговая таблица организаций'!AA528&lt;1,0,(IF('[1]Рейтинговая таблица организаций'!AA528&lt;5,20,100)))</f>
        <v>20</v>
      </c>
      <c r="AG29" s="17" t="s">
        <v>106</v>
      </c>
      <c r="AH29" s="17">
        <f>'[1]Рейтинговая таблица организаций'!AB528</f>
        <v>5</v>
      </c>
      <c r="AI29" s="17">
        <f>'[1]Рейтинговая таблица организаций'!AC528</f>
        <v>6</v>
      </c>
      <c r="AJ29" s="17" t="s">
        <v>107</v>
      </c>
      <c r="AK29" s="17">
        <f>'[1]Рейтинговая таблица организаций'!AH528</f>
        <v>138</v>
      </c>
      <c r="AL29" s="17">
        <f>'[1]Рейтинговая таблица организаций'!AI528</f>
        <v>144</v>
      </c>
      <c r="AM29" s="17" t="s">
        <v>108</v>
      </c>
      <c r="AN29" s="17">
        <f>'[1]Рейтинговая таблица организаций'!AJ528</f>
        <v>138</v>
      </c>
      <c r="AO29" s="17">
        <f>'[1]Рейтинговая таблица организаций'!AK528</f>
        <v>144</v>
      </c>
      <c r="AP29" s="17" t="s">
        <v>109</v>
      </c>
      <c r="AQ29" s="17">
        <f>'[1]Рейтинговая таблица организаций'!AL528</f>
        <v>100</v>
      </c>
      <c r="AR29" s="17">
        <f>'[1]Рейтинговая таблица организаций'!AM528</f>
        <v>102</v>
      </c>
      <c r="AS29" s="17" t="s">
        <v>110</v>
      </c>
      <c r="AT29" s="17">
        <f>'[1]Рейтинговая таблица организаций'!AR528</f>
        <v>139</v>
      </c>
      <c r="AU29" s="17">
        <f>'[1]Рейтинговая таблица организаций'!AS528</f>
        <v>144</v>
      </c>
      <c r="AV29" s="17" t="s">
        <v>111</v>
      </c>
      <c r="AW29" s="17">
        <f>'[1]Рейтинговая таблица организаций'!AT528</f>
        <v>138</v>
      </c>
      <c r="AX29" s="17">
        <f>'[1]Рейтинговая таблица организаций'!AU528</f>
        <v>144</v>
      </c>
      <c r="AY29" s="17" t="s">
        <v>112</v>
      </c>
      <c r="AZ29" s="17">
        <f>'[1]Рейтинговая таблица организаций'!AV528</f>
        <v>138</v>
      </c>
      <c r="BA29" s="17">
        <f>'[1]Рейтинговая таблица организаций'!AW528</f>
        <v>144</v>
      </c>
    </row>
    <row r="30" spans="1:53" x14ac:dyDescent="0.25">
      <c r="A30" s="13">
        <v>16</v>
      </c>
      <c r="B30" s="14" t="str">
        <f>'[1]для bus.gov.ru'!B529</f>
        <v>МКОУ «Цухтамахинская средняя общеобразовательная школа»</v>
      </c>
      <c r="C30" s="14">
        <f>'[1]для bus.gov.ru'!C529</f>
        <v>259</v>
      </c>
      <c r="D30" s="14">
        <f>'[1]для bus.gov.ru'!D529</f>
        <v>104</v>
      </c>
      <c r="E30" s="14">
        <f>'[1]для bus.gov.ru'!E529</f>
        <v>0.40154440154440152</v>
      </c>
      <c r="F30" s="15" t="s">
        <v>101</v>
      </c>
      <c r="G30" s="16">
        <f>'[1]Рейтинговая таблица организаций'!D529</f>
        <v>12</v>
      </c>
      <c r="H30" s="16">
        <f>'[1]Рейтинговая таблица организаций'!E529</f>
        <v>13</v>
      </c>
      <c r="I30" s="15" t="s">
        <v>102</v>
      </c>
      <c r="J30" s="16">
        <f>'[1]Рейтинговая таблица организаций'!F529</f>
        <v>43</v>
      </c>
      <c r="K30" s="16">
        <f>'[1]Рейтинговая таблица организаций'!G529</f>
        <v>43</v>
      </c>
      <c r="L30" s="17" t="str">
        <f>IF('[1]Рейтинговая таблица организаций'!H529&lt;1,"Отсутствуют или не функционируют дистанционные способы взаимодействия",(IF('[1]Рейтинговая таблица организаций'!H529&lt;4,"В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0" s="17">
        <f>'[1]Рейтинговая таблица организаций'!H529</f>
        <v>6</v>
      </c>
      <c r="N30" s="17">
        <f>IF('[1]Рейтинговая таблица организаций'!H529&lt;1,0,(IF('[1]Рейтинговая таблица организаций'!H529&lt;4,30,100)))</f>
        <v>100</v>
      </c>
      <c r="O30" s="17" t="s">
        <v>103</v>
      </c>
      <c r="P30" s="17">
        <f>'[1]Рейтинговая таблица организаций'!I529</f>
        <v>92</v>
      </c>
      <c r="Q30" s="17">
        <f>'[1]Рейтинговая таблица организаций'!J529</f>
        <v>92</v>
      </c>
      <c r="R30" s="17" t="s">
        <v>104</v>
      </c>
      <c r="S30" s="17">
        <f>'[1]Рейтинговая таблица организаций'!K529</f>
        <v>79</v>
      </c>
      <c r="T30" s="17">
        <f>'[1]Рейтинговая таблица организаций'!L529</f>
        <v>83</v>
      </c>
      <c r="U30" s="17" t="str">
        <f>IF('[1]Рейтинговая таблица организаций'!Q529&lt;1,"Отсутствуют комфортные условия",(IF('[1]Рейтинговая таблица организаций'!Q529&lt;5,"Количество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0" s="17">
        <f>'[1]Рейтинговая таблица организаций'!Q529</f>
        <v>5</v>
      </c>
      <c r="W30" s="17">
        <f>IF('[1]Рейтинговая таблица организаций'!Q529&lt;1,0,(IF('[1]Рейтинговая таблица организаций'!Q529&lt;4,20,100)))</f>
        <v>100</v>
      </c>
      <c r="X30" s="17" t="s">
        <v>105</v>
      </c>
      <c r="Y30" s="17">
        <f>'[1]Рейтинговая таблица организаций'!T529</f>
        <v>89</v>
      </c>
      <c r="Z30" s="17">
        <f>'[1]Рейтинговая таблица организаций'!U529</f>
        <v>104</v>
      </c>
      <c r="AA30" s="17" t="str">
        <f>IF('[1]Рейтинговая таблица организаций'!Z529&lt;1,"Отсутствуют условия доступности для инвалидов",(IF('[1]Рейтинговая таблица организаций'!Z529&lt;5,"Количество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30" s="18">
        <f>'[1]Рейтинговая таблица организаций'!Z529</f>
        <v>0</v>
      </c>
      <c r="AC30" s="17">
        <f>IF('[1]Рейтинговая таблица организаций'!Z529&lt;1,0,(IF('[1]Рейтинговая таблица организаций'!Z529&lt;5,20,100)))</f>
        <v>0</v>
      </c>
      <c r="AD30" s="17" t="str">
        <f>IF('[1]Рейтинговая таблица организаций'!AA529&lt;1,"Отсутствуют условия доступности, позволяющие инвалидам получать услуги наравне с другими",(IF('[1]Рейтинговая таблица организаций'!AA529&lt;5,"Количество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0" s="17">
        <f>'[1]Рейтинговая таблица организаций'!AA529</f>
        <v>3</v>
      </c>
      <c r="AF30" s="17">
        <f>IF('[1]Рейтинговая таблица организаций'!AA529&lt;1,0,(IF('[1]Рейтинговая таблица организаций'!AA529&lt;5,20,100)))</f>
        <v>20</v>
      </c>
      <c r="AG30" s="17" t="s">
        <v>106</v>
      </c>
      <c r="AH30" s="17">
        <f>'[1]Рейтинговая таблица организаций'!AB529</f>
        <v>12</v>
      </c>
      <c r="AI30" s="17">
        <f>'[1]Рейтинговая таблица организаций'!AC529</f>
        <v>13</v>
      </c>
      <c r="AJ30" s="17" t="s">
        <v>107</v>
      </c>
      <c r="AK30" s="17">
        <f>'[1]Рейтинговая таблица организаций'!AH529</f>
        <v>98</v>
      </c>
      <c r="AL30" s="17">
        <f>'[1]Рейтинговая таблица организаций'!AI529</f>
        <v>104</v>
      </c>
      <c r="AM30" s="17" t="s">
        <v>108</v>
      </c>
      <c r="AN30" s="17">
        <f>'[1]Рейтинговая таблица организаций'!AJ529</f>
        <v>104</v>
      </c>
      <c r="AO30" s="17">
        <f>'[1]Рейтинговая таблица организаций'!AK529</f>
        <v>104</v>
      </c>
      <c r="AP30" s="17" t="s">
        <v>109</v>
      </c>
      <c r="AQ30" s="17">
        <f>'[1]Рейтинговая таблица организаций'!AL529</f>
        <v>82</v>
      </c>
      <c r="AR30" s="17">
        <f>'[1]Рейтинговая таблица организаций'!AM529</f>
        <v>85</v>
      </c>
      <c r="AS30" s="17" t="s">
        <v>110</v>
      </c>
      <c r="AT30" s="17">
        <f>'[1]Рейтинговая таблица организаций'!AR529</f>
        <v>100</v>
      </c>
      <c r="AU30" s="17">
        <f>'[1]Рейтинговая таблица организаций'!AS529</f>
        <v>104</v>
      </c>
      <c r="AV30" s="17" t="s">
        <v>111</v>
      </c>
      <c r="AW30" s="17">
        <f>'[1]Рейтинговая таблица организаций'!AT529</f>
        <v>104</v>
      </c>
      <c r="AX30" s="17">
        <f>'[1]Рейтинговая таблица организаций'!AU529</f>
        <v>104</v>
      </c>
      <c r="AY30" s="17" t="s">
        <v>112</v>
      </c>
      <c r="AZ30" s="17">
        <f>'[1]Рейтинговая таблица организаций'!AV529</f>
        <v>101</v>
      </c>
      <c r="BA30" s="17">
        <f>'[1]Рейтинговая таблица организаций'!AW529</f>
        <v>104</v>
      </c>
    </row>
    <row r="31" spans="1:53" x14ac:dyDescent="0.25">
      <c r="A31" s="13">
        <v>17</v>
      </c>
      <c r="B31" s="14" t="str">
        <f>'[1]для bus.gov.ru'!B530</f>
        <v>МБУ ДО "Левашинская детская школа искусств"</v>
      </c>
      <c r="C31" s="14">
        <f>'[1]для bus.gov.ru'!C530</f>
        <v>149</v>
      </c>
      <c r="D31" s="14">
        <f>'[1]для bus.gov.ru'!D530</f>
        <v>60</v>
      </c>
      <c r="E31" s="14">
        <f>'[1]для bus.gov.ru'!E530</f>
        <v>0.40268456375838924</v>
      </c>
      <c r="F31" s="15" t="s">
        <v>101</v>
      </c>
      <c r="G31" s="16">
        <f>'[1]Рейтинговая таблица организаций'!D530</f>
        <v>10</v>
      </c>
      <c r="H31" s="16">
        <f>'[1]Рейтинговая таблица организаций'!E530</f>
        <v>10</v>
      </c>
      <c r="I31" s="15" t="s">
        <v>102</v>
      </c>
      <c r="J31" s="16">
        <f>'[1]Рейтинговая таблица организаций'!F530</f>
        <v>35.5</v>
      </c>
      <c r="K31" s="16">
        <f>'[1]Рейтинговая таблица организаций'!G530</f>
        <v>37</v>
      </c>
      <c r="L31" s="17" t="str">
        <f>IF('[1]Рейтинговая таблица организаций'!H530&lt;1,"Отсутствуют или не функционируют дистанционные способы взаимодействия",(IF('[1]Рейтинговая таблица организаций'!H530&lt;4,"В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1" s="17">
        <f>'[1]Рейтинговая таблица организаций'!H530</f>
        <v>6</v>
      </c>
      <c r="N31" s="17">
        <f>IF('[1]Рейтинговая таблица организаций'!H530&lt;1,0,(IF('[1]Рейтинговая таблица организаций'!H530&lt;4,30,100)))</f>
        <v>100</v>
      </c>
      <c r="O31" s="17" t="s">
        <v>103</v>
      </c>
      <c r="P31" s="17">
        <f>'[1]Рейтинговая таблица организаций'!I530</f>
        <v>47</v>
      </c>
      <c r="Q31" s="17">
        <f>'[1]Рейтинговая таблица организаций'!J530</f>
        <v>49</v>
      </c>
      <c r="R31" s="17" t="s">
        <v>104</v>
      </c>
      <c r="S31" s="17">
        <f>'[1]Рейтинговая таблица организаций'!K530</f>
        <v>41</v>
      </c>
      <c r="T31" s="17">
        <f>'[1]Рейтинговая таблица организаций'!L530</f>
        <v>43</v>
      </c>
      <c r="U31" s="17" t="str">
        <f>IF('[1]Рейтинговая таблица организаций'!Q530&lt;1,"Отсутствуют комфортные условия",(IF('[1]Рейтинговая таблица организаций'!Q530&lt;5,"Количество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1" s="17">
        <f>'[1]Рейтинговая таблица организаций'!Q530</f>
        <v>5</v>
      </c>
      <c r="W31" s="17">
        <f>IF('[1]Рейтинговая таблица организаций'!Q530&lt;1,0,(IF('[1]Рейтинговая таблица организаций'!Q530&lt;4,20,100)))</f>
        <v>100</v>
      </c>
      <c r="X31" s="17" t="s">
        <v>105</v>
      </c>
      <c r="Y31" s="17">
        <f>'[1]Рейтинговая таблица организаций'!T530</f>
        <v>57</v>
      </c>
      <c r="Z31" s="17">
        <f>'[1]Рейтинговая таблица организаций'!U530</f>
        <v>60</v>
      </c>
      <c r="AA31" s="17" t="str">
        <f>IF('[1]Рейтинговая таблица организаций'!Z530&lt;1,"Отсутствуют условия доступности для инвалидов",(IF('[1]Рейтинговая таблица организаций'!Z530&lt;5,"Количество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31" s="18">
        <f>'[1]Рейтинговая таблица организаций'!Z530</f>
        <v>0</v>
      </c>
      <c r="AC31" s="17">
        <f>IF('[1]Рейтинговая таблица организаций'!Z530&lt;1,0,(IF('[1]Рейтинговая таблица организаций'!Z530&lt;5,20,100)))</f>
        <v>0</v>
      </c>
      <c r="AD31" s="17" t="str">
        <f>IF('[1]Рейтинговая таблица организаций'!AA530&lt;1,"Отсутствуют условия доступности, позволяющие инвалидам получать услуги наравне с другими",(IF('[1]Рейтинговая таблица организаций'!AA530&lt;5,"Количество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1" s="17">
        <f>'[1]Рейтинговая таблица организаций'!AA530</f>
        <v>4</v>
      </c>
      <c r="AF31" s="17">
        <f>IF('[1]Рейтинговая таблица организаций'!AA530&lt;1,0,(IF('[1]Рейтинговая таблица организаций'!AA530&lt;5,20,100)))</f>
        <v>20</v>
      </c>
      <c r="AG31" s="17" t="s">
        <v>106</v>
      </c>
      <c r="AH31" s="17">
        <f>'[1]Рейтинговая таблица организаций'!AB530</f>
        <v>12</v>
      </c>
      <c r="AI31" s="17">
        <f>'[1]Рейтинговая таблица организаций'!AC530</f>
        <v>13</v>
      </c>
      <c r="AJ31" s="17" t="s">
        <v>107</v>
      </c>
      <c r="AK31" s="17">
        <f>'[1]Рейтинговая таблица организаций'!AH530</f>
        <v>57</v>
      </c>
      <c r="AL31" s="17">
        <f>'[1]Рейтинговая таблица организаций'!AI530</f>
        <v>60</v>
      </c>
      <c r="AM31" s="17" t="s">
        <v>108</v>
      </c>
      <c r="AN31" s="17">
        <f>'[1]Рейтинговая таблица организаций'!AJ530</f>
        <v>59</v>
      </c>
      <c r="AO31" s="17">
        <f>'[1]Рейтинговая таблица организаций'!AK530</f>
        <v>60</v>
      </c>
      <c r="AP31" s="17" t="s">
        <v>109</v>
      </c>
      <c r="AQ31" s="17">
        <f>'[1]Рейтинговая таблица организаций'!AL530</f>
        <v>44</v>
      </c>
      <c r="AR31" s="17">
        <f>'[1]Рейтинговая таблица организаций'!AM530</f>
        <v>44</v>
      </c>
      <c r="AS31" s="17" t="s">
        <v>110</v>
      </c>
      <c r="AT31" s="17">
        <f>'[1]Рейтинговая таблица организаций'!AR530</f>
        <v>59</v>
      </c>
      <c r="AU31" s="17">
        <f>'[1]Рейтинговая таблица организаций'!AS530</f>
        <v>60</v>
      </c>
      <c r="AV31" s="17" t="s">
        <v>111</v>
      </c>
      <c r="AW31" s="17">
        <f>'[1]Рейтинговая таблица организаций'!AT530</f>
        <v>58</v>
      </c>
      <c r="AX31" s="17">
        <f>'[1]Рейтинговая таблица организаций'!AU530</f>
        <v>60</v>
      </c>
      <c r="AY31" s="17" t="s">
        <v>112</v>
      </c>
      <c r="AZ31" s="17">
        <f>'[1]Рейтинговая таблица организаций'!AV530</f>
        <v>59</v>
      </c>
      <c r="BA31" s="17">
        <f>'[1]Рейтинговая таблица организаций'!AW530</f>
        <v>60</v>
      </c>
    </row>
    <row r="32" spans="1:53" x14ac:dyDescent="0.25">
      <c r="A32" s="13">
        <v>18</v>
      </c>
      <c r="B32" s="14" t="str">
        <f>'[1]для bus.gov.ru'!B531</f>
        <v>МБУ ДО "Мекегинская детская школа искусств"</v>
      </c>
      <c r="C32" s="14">
        <f>'[1]для bus.gov.ru'!C531</f>
        <v>171</v>
      </c>
      <c r="D32" s="14">
        <f>'[1]для bus.gov.ru'!D531</f>
        <v>68</v>
      </c>
      <c r="E32" s="14">
        <f>'[1]для bus.gov.ru'!E531</f>
        <v>0.39766081871345027</v>
      </c>
      <c r="F32" s="15" t="s">
        <v>101</v>
      </c>
      <c r="G32" s="16">
        <f>'[1]Рейтинговая таблица организаций'!D531</f>
        <v>8.5</v>
      </c>
      <c r="H32" s="16">
        <f>'[1]Рейтинговая таблица организаций'!E531</f>
        <v>10</v>
      </c>
      <c r="I32" s="15" t="s">
        <v>102</v>
      </c>
      <c r="J32" s="16">
        <f>'[1]Рейтинговая таблица организаций'!F531</f>
        <v>30.5</v>
      </c>
      <c r="K32" s="16">
        <f>'[1]Рейтинговая таблица организаций'!G531</f>
        <v>37</v>
      </c>
      <c r="L32" s="17" t="str">
        <f>IF('[1]Рейтинговая таблица организаций'!H531&lt;1,"Отсутствуют или не функционируют дистанционные способы взаимодействия",(IF('[1]Рейтинговая таблица организаций'!H531&lt;4,"В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2" s="17">
        <f>'[1]Рейтинговая таблица организаций'!H531</f>
        <v>5</v>
      </c>
      <c r="N32" s="17">
        <f>IF('[1]Рейтинговая таблица организаций'!H531&lt;1,0,(IF('[1]Рейтинговая таблица организаций'!H531&lt;4,30,100)))</f>
        <v>100</v>
      </c>
      <c r="O32" s="17" t="s">
        <v>103</v>
      </c>
      <c r="P32" s="17">
        <f>'[1]Рейтинговая таблица организаций'!I531</f>
        <v>51</v>
      </c>
      <c r="Q32" s="17">
        <f>'[1]Рейтинговая таблица организаций'!J531</f>
        <v>51</v>
      </c>
      <c r="R32" s="17" t="s">
        <v>104</v>
      </c>
      <c r="S32" s="17">
        <f>'[1]Рейтинговая таблица организаций'!K531</f>
        <v>44</v>
      </c>
      <c r="T32" s="17">
        <f>'[1]Рейтинговая таблица организаций'!L531</f>
        <v>45</v>
      </c>
      <c r="U32" s="17" t="str">
        <f>IF('[1]Рейтинговая таблица организаций'!Q531&lt;1,"Отсутствуют комфортные условия",(IF('[1]Рейтинговая таблица организаций'!Q531&lt;5,"Количество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2" s="17">
        <f>'[1]Рейтинговая таблица организаций'!Q531</f>
        <v>5</v>
      </c>
      <c r="W32" s="17">
        <f>IF('[1]Рейтинговая таблица организаций'!Q531&lt;1,0,(IF('[1]Рейтинговая таблица организаций'!Q531&lt;4,20,100)))</f>
        <v>100</v>
      </c>
      <c r="X32" s="17" t="s">
        <v>105</v>
      </c>
      <c r="Y32" s="17">
        <f>'[1]Рейтинговая таблица организаций'!T531</f>
        <v>55</v>
      </c>
      <c r="Z32" s="17">
        <f>'[1]Рейтинговая таблица организаций'!U531</f>
        <v>68</v>
      </c>
      <c r="AA32" s="17" t="str">
        <f>IF('[1]Рейтинговая таблица организаций'!Z531&lt;1,"Отсутствуют условия доступности для инвалидов",(IF('[1]Рейтинговая таблица организаций'!Z531&lt;5,"Количество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2" s="18">
        <f>'[1]Рейтинговая таблица организаций'!Z531</f>
        <v>3</v>
      </c>
      <c r="AC32" s="17">
        <f>IF('[1]Рейтинговая таблица организаций'!Z531&lt;1,0,(IF('[1]Рейтинговая таблица организаций'!Z531&lt;5,20,100)))</f>
        <v>20</v>
      </c>
      <c r="AD32" s="17" t="str">
        <f>IF('[1]Рейтинговая таблица организаций'!AA531&lt;1,"Отсутствуют условия доступности, позволяющие инвалидам получать услуги наравне с другими",(IF('[1]Рейтинговая таблица организаций'!AA531&lt;5,"Количество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2" s="17">
        <f>'[1]Рейтинговая таблица организаций'!AA531</f>
        <v>4</v>
      </c>
      <c r="AF32" s="17">
        <f>IF('[1]Рейтинговая таблица организаций'!AA531&lt;1,0,(IF('[1]Рейтинговая таблица организаций'!AA531&lt;5,20,100)))</f>
        <v>20</v>
      </c>
      <c r="AG32" s="17" t="s">
        <v>106</v>
      </c>
      <c r="AH32" s="17">
        <f>'[1]Рейтинговая таблица организаций'!AB531</f>
        <v>3</v>
      </c>
      <c r="AI32" s="17">
        <f>'[1]Рейтинговая таблица организаций'!AC531</f>
        <v>3</v>
      </c>
      <c r="AJ32" s="17" t="s">
        <v>107</v>
      </c>
      <c r="AK32" s="17">
        <f>'[1]Рейтинговая таблица организаций'!AH531</f>
        <v>63</v>
      </c>
      <c r="AL32" s="17">
        <f>'[1]Рейтинговая таблица организаций'!AI531</f>
        <v>68</v>
      </c>
      <c r="AM32" s="17" t="s">
        <v>108</v>
      </c>
      <c r="AN32" s="17">
        <f>'[1]Рейтинговая таблица организаций'!AJ531</f>
        <v>63</v>
      </c>
      <c r="AO32" s="17">
        <f>'[1]Рейтинговая таблица организаций'!AK531</f>
        <v>68</v>
      </c>
      <c r="AP32" s="17" t="s">
        <v>109</v>
      </c>
      <c r="AQ32" s="17">
        <f>'[1]Рейтинговая таблица организаций'!AL531</f>
        <v>42</v>
      </c>
      <c r="AR32" s="17">
        <f>'[1]Рейтинговая таблица организаций'!AM531</f>
        <v>44</v>
      </c>
      <c r="AS32" s="17" t="s">
        <v>110</v>
      </c>
      <c r="AT32" s="17">
        <f>'[1]Рейтинговая таблица организаций'!AR531</f>
        <v>63</v>
      </c>
      <c r="AU32" s="17">
        <f>'[1]Рейтинговая таблица организаций'!AS531</f>
        <v>68</v>
      </c>
      <c r="AV32" s="17" t="s">
        <v>111</v>
      </c>
      <c r="AW32" s="17">
        <f>'[1]Рейтинговая таблица организаций'!AT531</f>
        <v>64</v>
      </c>
      <c r="AX32" s="17">
        <f>'[1]Рейтинговая таблица организаций'!AU531</f>
        <v>68</v>
      </c>
      <c r="AY32" s="17" t="s">
        <v>112</v>
      </c>
      <c r="AZ32" s="17">
        <f>'[1]Рейтинговая таблица организаций'!AV531</f>
        <v>61</v>
      </c>
      <c r="BA32" s="17">
        <f>'[1]Рейтинговая таблица организаций'!AW531</f>
        <v>68</v>
      </c>
    </row>
    <row r="33" spans="1:53" x14ac:dyDescent="0.25">
      <c r="A33" s="13">
        <v>19</v>
      </c>
      <c r="B33" s="14" t="str">
        <f>'[1]для bus.gov.ru'!B532</f>
        <v>МБУ ДО "Карлабкинская ДЮСШ"</v>
      </c>
      <c r="C33" s="14">
        <f>'[1]для bus.gov.ru'!C532</f>
        <v>67</v>
      </c>
      <c r="D33" s="14">
        <f>'[1]для bus.gov.ru'!D532</f>
        <v>30</v>
      </c>
      <c r="E33" s="14">
        <f>'[1]для bus.gov.ru'!E532</f>
        <v>0.44776119402985076</v>
      </c>
      <c r="F33" s="15" t="s">
        <v>101</v>
      </c>
      <c r="G33" s="16">
        <f>'[1]Рейтинговая таблица организаций'!D532</f>
        <v>11</v>
      </c>
      <c r="H33" s="16">
        <f>'[1]Рейтинговая таблица организаций'!E532</f>
        <v>11</v>
      </c>
      <c r="I33" s="15" t="s">
        <v>102</v>
      </c>
      <c r="J33" s="16">
        <f>'[1]Рейтинговая таблица организаций'!F532</f>
        <v>36.5</v>
      </c>
      <c r="K33" s="16">
        <f>'[1]Рейтинговая таблица организаций'!G532</f>
        <v>37</v>
      </c>
      <c r="L33" s="17" t="str">
        <f>IF('[1]Рейтинговая таблица организаций'!H532&lt;1,"Отсутствуют или не функционируют дистанционные способы взаимодействия",(IF('[1]Рейтинговая таблица организаций'!H532&lt;4,"В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3" s="17">
        <f>'[1]Рейтинговая таблица организаций'!H532</f>
        <v>6</v>
      </c>
      <c r="N33" s="17">
        <f>IF('[1]Рейтинговая таблица организаций'!H532&lt;1,0,(IF('[1]Рейтинговая таблица организаций'!H532&lt;4,30,100)))</f>
        <v>100</v>
      </c>
      <c r="O33" s="17" t="s">
        <v>103</v>
      </c>
      <c r="P33" s="17">
        <f>'[1]Рейтинговая таблица организаций'!I532</f>
        <v>23</v>
      </c>
      <c r="Q33" s="17">
        <f>'[1]Рейтинговая таблица организаций'!J532</f>
        <v>25</v>
      </c>
      <c r="R33" s="17" t="s">
        <v>104</v>
      </c>
      <c r="S33" s="17">
        <f>'[1]Рейтинговая таблица организаций'!K532</f>
        <v>20</v>
      </c>
      <c r="T33" s="17">
        <f>'[1]Рейтинговая таблица организаций'!L532</f>
        <v>21</v>
      </c>
      <c r="U33" s="17" t="str">
        <f>IF('[1]Рейтинговая таблица организаций'!Q532&lt;1,"Отсутствуют комфортные условия",(IF('[1]Рейтинговая таблица организаций'!Q532&lt;5,"Количество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3" s="17">
        <f>'[1]Рейтинговая таблица организаций'!Q532</f>
        <v>5</v>
      </c>
      <c r="W33" s="17">
        <f>IF('[1]Рейтинговая таблица организаций'!Q532&lt;1,0,(IF('[1]Рейтинговая таблица организаций'!Q532&lt;4,20,100)))</f>
        <v>100</v>
      </c>
      <c r="X33" s="17" t="s">
        <v>105</v>
      </c>
      <c r="Y33" s="17">
        <f>'[1]Рейтинговая таблица организаций'!T532</f>
        <v>24</v>
      </c>
      <c r="Z33" s="17">
        <f>'[1]Рейтинговая таблица организаций'!U532</f>
        <v>30</v>
      </c>
      <c r="AA33" s="17" t="str">
        <f>IF('[1]Рейтинговая таблица организаций'!Z532&lt;1,"Отсутствуют условия доступности для инвалидов",(IF('[1]Рейтинговая таблица организаций'!Z532&lt;5,"Количество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33" s="18">
        <f>'[1]Рейтинговая таблица организаций'!Z532</f>
        <v>0</v>
      </c>
      <c r="AC33" s="17">
        <f>IF('[1]Рейтинговая таблица организаций'!Z532&lt;1,0,(IF('[1]Рейтинговая таблица организаций'!Z532&lt;5,20,100)))</f>
        <v>0</v>
      </c>
      <c r="AD33" s="17" t="str">
        <f>IF('[1]Рейтинговая таблица организаций'!AA532&lt;1,"Отсутствуют условия доступности, позволяющие инвалидам получать услуги наравне с другими",(IF('[1]Рейтинговая таблица организаций'!AA532&lt;5,"Количество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3" s="17">
        <f>'[1]Рейтинговая таблица организаций'!AA532</f>
        <v>3</v>
      </c>
      <c r="AF33" s="17">
        <f>IF('[1]Рейтинговая таблица организаций'!AA532&lt;1,0,(IF('[1]Рейтинговая таблица организаций'!AA532&lt;5,20,100)))</f>
        <v>20</v>
      </c>
      <c r="AG33" s="17" t="s">
        <v>106</v>
      </c>
      <c r="AH33" s="17">
        <f>'[1]Рейтинговая таблица организаций'!AB532</f>
        <v>2</v>
      </c>
      <c r="AI33" s="17">
        <f>'[1]Рейтинговая таблица организаций'!AC532</f>
        <v>2</v>
      </c>
      <c r="AJ33" s="17" t="s">
        <v>107</v>
      </c>
      <c r="AK33" s="17">
        <f>'[1]Рейтинговая таблица организаций'!AH532</f>
        <v>28</v>
      </c>
      <c r="AL33" s="17">
        <f>'[1]Рейтинговая таблица организаций'!AI532</f>
        <v>30</v>
      </c>
      <c r="AM33" s="17" t="s">
        <v>108</v>
      </c>
      <c r="AN33" s="17">
        <f>'[1]Рейтинговая таблица организаций'!AJ532</f>
        <v>29</v>
      </c>
      <c r="AO33" s="17">
        <f>'[1]Рейтинговая таблица организаций'!AK532</f>
        <v>30</v>
      </c>
      <c r="AP33" s="17" t="s">
        <v>109</v>
      </c>
      <c r="AQ33" s="17">
        <f>'[1]Рейтинговая таблица организаций'!AL532</f>
        <v>24</v>
      </c>
      <c r="AR33" s="17">
        <f>'[1]Рейтинговая таблица организаций'!AM532</f>
        <v>24</v>
      </c>
      <c r="AS33" s="17" t="s">
        <v>110</v>
      </c>
      <c r="AT33" s="17">
        <f>'[1]Рейтинговая таблица организаций'!AR532</f>
        <v>29</v>
      </c>
      <c r="AU33" s="17">
        <f>'[1]Рейтинговая таблица организаций'!AS532</f>
        <v>30</v>
      </c>
      <c r="AV33" s="17" t="s">
        <v>111</v>
      </c>
      <c r="AW33" s="17">
        <f>'[1]Рейтинговая таблица организаций'!AT532</f>
        <v>27</v>
      </c>
      <c r="AX33" s="17">
        <f>'[1]Рейтинговая таблица организаций'!AU532</f>
        <v>30</v>
      </c>
      <c r="AY33" s="17" t="s">
        <v>112</v>
      </c>
      <c r="AZ33" s="17">
        <f>'[1]Рейтинговая таблица организаций'!AV532</f>
        <v>29</v>
      </c>
      <c r="BA33" s="17">
        <f>'[1]Рейтинговая таблица организаций'!AW532</f>
        <v>30</v>
      </c>
    </row>
    <row r="34" spans="1:53" x14ac:dyDescent="0.25">
      <c r="A34" s="13">
        <v>20</v>
      </c>
      <c r="B34" s="14" t="str">
        <f>'[1]для bus.gov.ru'!B533</f>
        <v>МБУ ДО "Районная детско-юношеская спортивная школа «Олимп»</v>
      </c>
      <c r="C34" s="14">
        <f>'[1]для bus.gov.ru'!C533</f>
        <v>426</v>
      </c>
      <c r="D34" s="14">
        <f>'[1]для bus.gov.ru'!D533</f>
        <v>170</v>
      </c>
      <c r="E34" s="14">
        <f>'[1]для bus.gov.ru'!E533</f>
        <v>0.39906103286384975</v>
      </c>
      <c r="F34" s="15" t="s">
        <v>101</v>
      </c>
      <c r="G34" s="16">
        <f>'[1]Рейтинговая таблица организаций'!D533</f>
        <v>7.5</v>
      </c>
      <c r="H34" s="16">
        <f>'[1]Рейтинговая таблица организаций'!E533</f>
        <v>10</v>
      </c>
      <c r="I34" s="15" t="s">
        <v>102</v>
      </c>
      <c r="J34" s="16">
        <f>'[1]Рейтинговая таблица организаций'!F533</f>
        <v>31</v>
      </c>
      <c r="K34" s="16">
        <f>'[1]Рейтинговая таблица организаций'!G533</f>
        <v>37</v>
      </c>
      <c r="L34" s="17" t="str">
        <f>IF('[1]Рейтинговая таблица организаций'!H533&lt;1,"Отсутствуют или не функционируют дистанционные способы взаимодействия",(IF('[1]Рейтинговая таблица организаций'!H533&lt;4,"В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4" s="17">
        <f>'[1]Рейтинговая таблица организаций'!H533</f>
        <v>5</v>
      </c>
      <c r="N34" s="17">
        <f>IF('[1]Рейтинговая таблица организаций'!H533&lt;1,0,(IF('[1]Рейтинговая таблица организаций'!H533&lt;4,30,100)))</f>
        <v>100</v>
      </c>
      <c r="O34" s="17" t="s">
        <v>103</v>
      </c>
      <c r="P34" s="17">
        <f>'[1]Рейтинговая таблица организаций'!I533</f>
        <v>148</v>
      </c>
      <c r="Q34" s="17">
        <f>'[1]Рейтинговая таблица организаций'!J533</f>
        <v>150</v>
      </c>
      <c r="R34" s="17" t="s">
        <v>104</v>
      </c>
      <c r="S34" s="17">
        <f>'[1]Рейтинговая таблица организаций'!K533</f>
        <v>123</v>
      </c>
      <c r="T34" s="17">
        <f>'[1]Рейтинговая таблица организаций'!L533</f>
        <v>127</v>
      </c>
      <c r="U34" s="17" t="str">
        <f>IF('[1]Рейтинговая таблица организаций'!Q533&lt;1,"Отсутствуют комфортные условия",(IF('[1]Рейтинговая таблица организаций'!Q533&lt;5,"Количество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4" s="17">
        <f>'[1]Рейтинговая таблица организаций'!Q533</f>
        <v>5</v>
      </c>
      <c r="W34" s="17">
        <f>IF('[1]Рейтинговая таблица организаций'!Q533&lt;1,0,(IF('[1]Рейтинговая таблица организаций'!Q533&lt;4,20,100)))</f>
        <v>100</v>
      </c>
      <c r="X34" s="17" t="s">
        <v>105</v>
      </c>
      <c r="Y34" s="17">
        <f>'[1]Рейтинговая таблица организаций'!T533</f>
        <v>137</v>
      </c>
      <c r="Z34" s="17">
        <f>'[1]Рейтинговая таблица организаций'!U533</f>
        <v>170</v>
      </c>
      <c r="AA34" s="17" t="str">
        <f>IF('[1]Рейтинговая таблица организаций'!Z533&lt;1,"Отсутствуют условия доступности для инвалидов",(IF('[1]Рейтинговая таблица организаций'!Z533&lt;5,"Количество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34" s="18">
        <f>'[1]Рейтинговая таблица организаций'!Z533</f>
        <v>0</v>
      </c>
      <c r="AC34" s="17">
        <f>IF('[1]Рейтинговая таблица организаций'!Z533&lt;1,0,(IF('[1]Рейтинговая таблица организаций'!Z533&lt;5,20,100)))</f>
        <v>0</v>
      </c>
      <c r="AD34" s="17" t="str">
        <f>IF('[1]Рейтинговая таблица организаций'!AA533&lt;1,"Отсутствуют условия доступности, позволяющие инвалидам получать услуги наравне с другими",(IF('[1]Рейтинговая таблица организаций'!AA533&lt;5,"Количество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4" s="17">
        <f>'[1]Рейтинговая таблица организаций'!AA533</f>
        <v>3</v>
      </c>
      <c r="AF34" s="17">
        <f>IF('[1]Рейтинговая таблица организаций'!AA533&lt;1,0,(IF('[1]Рейтинговая таблица организаций'!AA533&lt;5,20,100)))</f>
        <v>20</v>
      </c>
      <c r="AG34" s="17" t="s">
        <v>106</v>
      </c>
      <c r="AH34" s="17">
        <f>'[1]Рейтинговая таблица организаций'!AB533</f>
        <v>11</v>
      </c>
      <c r="AI34" s="17">
        <f>'[1]Рейтинговая таблица организаций'!AC533</f>
        <v>13</v>
      </c>
      <c r="AJ34" s="17" t="s">
        <v>107</v>
      </c>
      <c r="AK34" s="17">
        <f>'[1]Рейтинговая таблица организаций'!AH533</f>
        <v>166</v>
      </c>
      <c r="AL34" s="17">
        <f>'[1]Рейтинговая таблица организаций'!AI533</f>
        <v>170</v>
      </c>
      <c r="AM34" s="17" t="s">
        <v>108</v>
      </c>
      <c r="AN34" s="17">
        <f>'[1]Рейтинговая таблица организаций'!AJ533</f>
        <v>166</v>
      </c>
      <c r="AO34" s="17">
        <f>'[1]Рейтинговая таблица организаций'!AK533</f>
        <v>170</v>
      </c>
      <c r="AP34" s="17" t="s">
        <v>109</v>
      </c>
      <c r="AQ34" s="17">
        <f>'[1]Рейтинговая таблица организаций'!AL533</f>
        <v>132</v>
      </c>
      <c r="AR34" s="17">
        <f>'[1]Рейтинговая таблица организаций'!AM533</f>
        <v>134</v>
      </c>
      <c r="AS34" s="17" t="s">
        <v>110</v>
      </c>
      <c r="AT34" s="17">
        <f>'[1]Рейтинговая таблица организаций'!AR533</f>
        <v>165</v>
      </c>
      <c r="AU34" s="17">
        <f>'[1]Рейтинговая таблица организаций'!AS533</f>
        <v>170</v>
      </c>
      <c r="AV34" s="17" t="s">
        <v>111</v>
      </c>
      <c r="AW34" s="17">
        <f>'[1]Рейтинговая таблица организаций'!AT533</f>
        <v>154</v>
      </c>
      <c r="AX34" s="17">
        <f>'[1]Рейтинговая таблица организаций'!AU533</f>
        <v>170</v>
      </c>
      <c r="AY34" s="17" t="s">
        <v>112</v>
      </c>
      <c r="AZ34" s="17">
        <f>'[1]Рейтинговая таблица организаций'!AV533</f>
        <v>166</v>
      </c>
      <c r="BA34" s="17">
        <f>'[1]Рейтинговая таблица организаций'!AW533</f>
        <v>170</v>
      </c>
    </row>
    <row r="35" spans="1:53" x14ac:dyDescent="0.25">
      <c r="A35" s="13">
        <v>21</v>
      </c>
      <c r="B35" s="14" t="str">
        <f>'[1]для bus.gov.ru'!B534</f>
        <v>МБУ ДО "Районная специализированная ДЮСШ по боксу"</v>
      </c>
      <c r="C35" s="14">
        <f>'[1]для bus.gov.ru'!C534</f>
        <v>245</v>
      </c>
      <c r="D35" s="14">
        <f>'[1]для bus.gov.ru'!D534</f>
        <v>100</v>
      </c>
      <c r="E35" s="14">
        <f>'[1]для bus.gov.ru'!E534</f>
        <v>0.40816326530612246</v>
      </c>
      <c r="F35" s="15" t="s">
        <v>101</v>
      </c>
      <c r="G35" s="16">
        <f>'[1]Рейтинговая таблица организаций'!D534</f>
        <v>8</v>
      </c>
      <c r="H35" s="16">
        <f>'[1]Рейтинговая таблица организаций'!E534</f>
        <v>10</v>
      </c>
      <c r="I35" s="15" t="s">
        <v>102</v>
      </c>
      <c r="J35" s="16">
        <f>'[1]Рейтинговая таблица организаций'!F534</f>
        <v>29.5</v>
      </c>
      <c r="K35" s="16">
        <f>'[1]Рейтинговая таблица организаций'!G534</f>
        <v>37</v>
      </c>
      <c r="L35" s="17" t="str">
        <f>IF('[1]Рейтинговая таблица организаций'!H534&lt;1,"Отсутствуют или не функционируют дистанционные способы взаимодействия",(IF('[1]Рейтинговая таблица организаций'!H534&lt;4,"В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5" s="17">
        <f>'[1]Рейтинговая таблица организаций'!H534</f>
        <v>4</v>
      </c>
      <c r="N35" s="17">
        <f>IF('[1]Рейтинговая таблица организаций'!H534&lt;1,0,(IF('[1]Рейтинговая таблица организаций'!H534&lt;4,30,100)))</f>
        <v>100</v>
      </c>
      <c r="O35" s="17" t="s">
        <v>103</v>
      </c>
      <c r="P35" s="17">
        <f>'[1]Рейтинговая таблица организаций'!I534</f>
        <v>86</v>
      </c>
      <c r="Q35" s="17">
        <f>'[1]Рейтинговая таблица организаций'!J534</f>
        <v>86</v>
      </c>
      <c r="R35" s="17" t="s">
        <v>104</v>
      </c>
      <c r="S35" s="17">
        <f>'[1]Рейтинговая таблица организаций'!K534</f>
        <v>77</v>
      </c>
      <c r="T35" s="17">
        <f>'[1]Рейтинговая таблица организаций'!L534</f>
        <v>77</v>
      </c>
      <c r="U35" s="17" t="str">
        <f>IF('[1]Рейтинговая таблица организаций'!Q534&lt;1,"Отсутствуют комфортные условия",(IF('[1]Рейтинговая таблица организаций'!Q534&lt;5,"Количество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5" s="17">
        <f>'[1]Рейтинговая таблица организаций'!Q534</f>
        <v>5</v>
      </c>
      <c r="W35" s="17">
        <f>IF('[1]Рейтинговая таблица организаций'!Q534&lt;1,0,(IF('[1]Рейтинговая таблица организаций'!Q534&lt;4,20,100)))</f>
        <v>100</v>
      </c>
      <c r="X35" s="17" t="s">
        <v>105</v>
      </c>
      <c r="Y35" s="17">
        <f>'[1]Рейтинговая таблица организаций'!T534</f>
        <v>89</v>
      </c>
      <c r="Z35" s="17">
        <f>'[1]Рейтинговая таблица организаций'!U534</f>
        <v>100</v>
      </c>
      <c r="AA35" s="17" t="str">
        <f>IF('[1]Рейтинговая таблица организаций'!Z534&lt;1,"Отсутствуют условия доступности для инвалидов",(IF('[1]Рейтинговая таблица организаций'!Z534&lt;5,"Количество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5" s="18">
        <f>'[1]Рейтинговая таблица организаций'!Z534</f>
        <v>1</v>
      </c>
      <c r="AC35" s="17">
        <f>IF('[1]Рейтинговая таблица организаций'!Z534&lt;1,0,(IF('[1]Рейтинговая таблица организаций'!Z534&lt;5,20,100)))</f>
        <v>20</v>
      </c>
      <c r="AD35" s="17" t="str">
        <f>IF('[1]Рейтинговая таблица организаций'!AA534&lt;1,"Отсутствуют условия доступности, позволяющие инвалидам получать услуги наравне с другими",(IF('[1]Рейтинговая таблица организаций'!AA534&lt;5,"Количество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5" s="17">
        <f>'[1]Рейтинговая таблица организаций'!AA534</f>
        <v>3</v>
      </c>
      <c r="AF35" s="17">
        <f>IF('[1]Рейтинговая таблица организаций'!AA534&lt;1,0,(IF('[1]Рейтинговая таблица организаций'!AA534&lt;5,20,100)))</f>
        <v>20</v>
      </c>
      <c r="AG35" s="17" t="s">
        <v>106</v>
      </c>
      <c r="AH35" s="17">
        <f>'[1]Рейтинговая таблица организаций'!AB534</f>
        <v>6</v>
      </c>
      <c r="AI35" s="17">
        <f>'[1]Рейтинговая таблица организаций'!AC534</f>
        <v>7</v>
      </c>
      <c r="AJ35" s="17" t="s">
        <v>107</v>
      </c>
      <c r="AK35" s="17">
        <f>'[1]Рейтинговая таблица организаций'!AH534</f>
        <v>99</v>
      </c>
      <c r="AL35" s="17">
        <f>'[1]Рейтинговая таблица организаций'!AI534</f>
        <v>100</v>
      </c>
      <c r="AM35" s="17" t="s">
        <v>108</v>
      </c>
      <c r="AN35" s="17">
        <f>'[1]Рейтинговая таблица организаций'!AJ534</f>
        <v>99</v>
      </c>
      <c r="AO35" s="17">
        <f>'[1]Рейтинговая таблица организаций'!AK534</f>
        <v>100</v>
      </c>
      <c r="AP35" s="17" t="s">
        <v>109</v>
      </c>
      <c r="AQ35" s="17">
        <f>'[1]Рейтинговая таблица организаций'!AL534</f>
        <v>82</v>
      </c>
      <c r="AR35" s="17">
        <f>'[1]Рейтинговая таблица организаций'!AM534</f>
        <v>82</v>
      </c>
      <c r="AS35" s="17" t="s">
        <v>110</v>
      </c>
      <c r="AT35" s="17">
        <f>'[1]Рейтинговая таблица организаций'!AR534</f>
        <v>98</v>
      </c>
      <c r="AU35" s="17">
        <f>'[1]Рейтинговая таблица организаций'!AS534</f>
        <v>100</v>
      </c>
      <c r="AV35" s="17" t="s">
        <v>111</v>
      </c>
      <c r="AW35" s="17">
        <f>'[1]Рейтинговая таблица организаций'!AT534</f>
        <v>98</v>
      </c>
      <c r="AX35" s="17">
        <f>'[1]Рейтинговая таблица организаций'!AU534</f>
        <v>100</v>
      </c>
      <c r="AY35" s="17" t="s">
        <v>112</v>
      </c>
      <c r="AZ35" s="17">
        <f>'[1]Рейтинговая таблица организаций'!AV534</f>
        <v>100</v>
      </c>
      <c r="BA35" s="17">
        <f>'[1]Рейтинговая таблица организаций'!AW534</f>
        <v>100</v>
      </c>
    </row>
  </sheetData>
  <mergeCells count="72">
    <mergeCell ref="AY13:BA13"/>
    <mergeCell ref="AZ14:BA14"/>
    <mergeCell ref="AY12:BA12"/>
    <mergeCell ref="AS11:BA11"/>
    <mergeCell ref="AS10:BA10"/>
    <mergeCell ref="AS13:AU13"/>
    <mergeCell ref="AT14:AU14"/>
    <mergeCell ref="AS12:AU12"/>
    <mergeCell ref="AV13:AX13"/>
    <mergeCell ref="AW14:AX14"/>
    <mergeCell ref="AV12:AX12"/>
    <mergeCell ref="AP13:AR13"/>
    <mergeCell ref="AQ14:AR14"/>
    <mergeCell ref="AP12:AR12"/>
    <mergeCell ref="AJ11:AR11"/>
    <mergeCell ref="AJ10:AR10"/>
    <mergeCell ref="AJ13:AL13"/>
    <mergeCell ref="AK14:AL14"/>
    <mergeCell ref="AJ12:AL12"/>
    <mergeCell ref="AM13:AO13"/>
    <mergeCell ref="AN14:AO14"/>
    <mergeCell ref="AM12:AO12"/>
    <mergeCell ref="AD13:AF13"/>
    <mergeCell ref="AE14:AF14"/>
    <mergeCell ref="AD12:AF12"/>
    <mergeCell ref="AG13:AI13"/>
    <mergeCell ref="AH14:AI14"/>
    <mergeCell ref="AG12:AI12"/>
    <mergeCell ref="U11:Z11"/>
    <mergeCell ref="U10:Z10"/>
    <mergeCell ref="AA13:AC13"/>
    <mergeCell ref="AB14:AC14"/>
    <mergeCell ref="AA12:AC12"/>
    <mergeCell ref="AA11:AI11"/>
    <mergeCell ref="AA10:AI10"/>
    <mergeCell ref="U13:W13"/>
    <mergeCell ref="V14:W14"/>
    <mergeCell ref="U12:W12"/>
    <mergeCell ref="X13:Z13"/>
    <mergeCell ref="Y14:Z14"/>
    <mergeCell ref="X12:Z12"/>
    <mergeCell ref="R13:T13"/>
    <mergeCell ref="S14:T14"/>
    <mergeCell ref="O12:T12"/>
    <mergeCell ref="F11:T11"/>
    <mergeCell ref="F10:T10"/>
    <mergeCell ref="L13:N13"/>
    <mergeCell ref="M14:N14"/>
    <mergeCell ref="L12:N12"/>
    <mergeCell ref="O13:Q13"/>
    <mergeCell ref="P14:Q14"/>
    <mergeCell ref="E9:E14"/>
    <mergeCell ref="F13:H13"/>
    <mergeCell ref="G14:H14"/>
    <mergeCell ref="I13:K13"/>
    <mergeCell ref="J14:K14"/>
    <mergeCell ref="F12:K12"/>
    <mergeCell ref="F9:BA9"/>
    <mergeCell ref="A1:D1"/>
    <mergeCell ref="A9:A14"/>
    <mergeCell ref="B9:B14"/>
    <mergeCell ref="C9:C14"/>
    <mergeCell ref="D9:D14"/>
    <mergeCell ref="A2:B2"/>
    <mergeCell ref="A3:B3"/>
    <mergeCell ref="C3:E3"/>
    <mergeCell ref="A4:B4"/>
    <mergeCell ref="C4:E4"/>
    <mergeCell ref="A5:B5"/>
    <mergeCell ref="A6:B6"/>
    <mergeCell ref="C6:G6"/>
    <mergeCell ref="A8:E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'D:\Users\User\Documents\[Барыш.xlsx]Индикаторы'!#REF!</xm:f>
          </x14:formula1>
          <xm:sqref>AA15:AA35 AY15:AY35 AV15:AV35 AS15:AS35 AP15:AP35 AM15:AM35 AJ15:AJ35 X15:X35 R15:R35 O15:O35 AG15:AG35 AD15:AD35 U15:U35 L15:L35 I15:I35 F15:F35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A71"/>
  <sheetViews>
    <sheetView workbookViewId="0">
      <pane ySplit="14" topLeftCell="A15" activePane="bottomLeft" state="frozen"/>
      <selection pane="bottomLeft"/>
    </sheetView>
  </sheetViews>
  <sheetFormatPr defaultColWidth="17.140625" defaultRowHeight="15.75" customHeight="1" x14ac:dyDescent="0.25"/>
  <cols>
    <col min="1" max="1" width="8" customWidth="1"/>
    <col min="2" max="2" width="56" customWidth="1"/>
    <col min="6" max="6" width="50" customWidth="1"/>
    <col min="9" max="9" width="50" customWidth="1"/>
    <col min="12" max="12" width="50" customWidth="1"/>
    <col min="15" max="15" width="50" customWidth="1"/>
    <col min="18" max="18" width="50" customWidth="1"/>
    <col min="21" max="21" width="50" customWidth="1"/>
    <col min="24" max="24" width="50" customWidth="1"/>
    <col min="27" max="27" width="50" customWidth="1"/>
    <col min="30" max="30" width="50" customWidth="1"/>
    <col min="33" max="33" width="50" customWidth="1"/>
    <col min="36" max="36" width="50" customWidth="1"/>
    <col min="39" max="39" width="50" customWidth="1"/>
    <col min="42" max="42" width="50" customWidth="1"/>
    <col min="45" max="45" width="50" customWidth="1"/>
    <col min="48" max="48" width="50" customWidth="1"/>
    <col min="51" max="51" width="50" customWidth="1"/>
  </cols>
  <sheetData>
    <row r="9" spans="1:53" x14ac:dyDescent="0.25">
      <c r="A9" s="6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10" t="s">
        <v>44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</row>
    <row r="10" spans="1:53" x14ac:dyDescent="0.25">
      <c r="A10" s="6"/>
      <c r="B10" s="6"/>
      <c r="C10" s="6"/>
      <c r="D10" s="6"/>
      <c r="E10" s="6"/>
      <c r="F10" s="9" t="s">
        <v>17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 t="s">
        <v>22</v>
      </c>
      <c r="V10" s="9"/>
      <c r="W10" s="9"/>
      <c r="X10" s="9"/>
      <c r="Y10" s="9"/>
      <c r="Z10" s="9"/>
      <c r="AA10" s="9" t="s">
        <v>29</v>
      </c>
      <c r="AB10" s="9"/>
      <c r="AC10" s="9"/>
      <c r="AD10" s="9"/>
      <c r="AE10" s="9"/>
      <c r="AF10" s="9"/>
      <c r="AG10" s="9"/>
      <c r="AH10" s="9"/>
      <c r="AI10" s="9"/>
      <c r="AJ10" s="9" t="s">
        <v>36</v>
      </c>
      <c r="AK10" s="9"/>
      <c r="AL10" s="9"/>
      <c r="AM10" s="9"/>
      <c r="AN10" s="9"/>
      <c r="AO10" s="9"/>
      <c r="AP10" s="9"/>
      <c r="AQ10" s="9"/>
      <c r="AR10" s="9"/>
      <c r="AS10" s="9" t="s">
        <v>43</v>
      </c>
      <c r="AT10" s="9"/>
      <c r="AU10" s="9"/>
      <c r="AV10" s="9"/>
      <c r="AW10" s="9"/>
      <c r="AX10" s="9"/>
      <c r="AY10" s="9"/>
      <c r="AZ10" s="9"/>
      <c r="BA10" s="9"/>
    </row>
    <row r="11" spans="1:53" x14ac:dyDescent="0.25">
      <c r="A11" s="6"/>
      <c r="B11" s="6"/>
      <c r="C11" s="6"/>
      <c r="D11" s="6"/>
      <c r="E11" s="6"/>
      <c r="F11" s="8" t="s">
        <v>16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 t="s">
        <v>16</v>
      </c>
      <c r="V11" s="8"/>
      <c r="W11" s="8"/>
      <c r="X11" s="8"/>
      <c r="Y11" s="8"/>
      <c r="Z11" s="8"/>
      <c r="AA11" s="8" t="s">
        <v>16</v>
      </c>
      <c r="AB11" s="8"/>
      <c r="AC11" s="8"/>
      <c r="AD11" s="8"/>
      <c r="AE11" s="8"/>
      <c r="AF11" s="8"/>
      <c r="AG11" s="8"/>
      <c r="AH11" s="8"/>
      <c r="AI11" s="8"/>
      <c r="AJ11" s="8" t="s">
        <v>16</v>
      </c>
      <c r="AK11" s="8"/>
      <c r="AL11" s="8"/>
      <c r="AM11" s="8"/>
      <c r="AN11" s="8"/>
      <c r="AO11" s="8"/>
      <c r="AP11" s="8"/>
      <c r="AQ11" s="8"/>
      <c r="AR11" s="8"/>
      <c r="AS11" s="8" t="s">
        <v>16</v>
      </c>
      <c r="AT11" s="8"/>
      <c r="AU11" s="8"/>
      <c r="AV11" s="8"/>
      <c r="AW11" s="8"/>
      <c r="AX11" s="8"/>
      <c r="AY11" s="8"/>
      <c r="AZ11" s="8"/>
      <c r="BA11" s="8"/>
    </row>
    <row r="12" spans="1:53" ht="78.75" customHeight="1" x14ac:dyDescent="0.25">
      <c r="A12" s="6"/>
      <c r="B12" s="6"/>
      <c r="C12" s="6"/>
      <c r="D12" s="6"/>
      <c r="E12" s="6"/>
      <c r="F12" s="7" t="s">
        <v>10</v>
      </c>
      <c r="G12" s="7"/>
      <c r="H12" s="7"/>
      <c r="I12" s="7"/>
      <c r="J12" s="7"/>
      <c r="K12" s="7"/>
      <c r="L12" s="7" t="s">
        <v>12</v>
      </c>
      <c r="M12" s="7"/>
      <c r="N12" s="7"/>
      <c r="O12" s="7" t="s">
        <v>15</v>
      </c>
      <c r="P12" s="7"/>
      <c r="Q12" s="7"/>
      <c r="R12" s="7"/>
      <c r="S12" s="7"/>
      <c r="T12" s="7"/>
      <c r="U12" s="7" t="s">
        <v>19</v>
      </c>
      <c r="V12" s="7"/>
      <c r="W12" s="7"/>
      <c r="X12" s="7" t="s">
        <v>21</v>
      </c>
      <c r="Y12" s="7"/>
      <c r="Z12" s="7"/>
      <c r="AA12" s="7" t="s">
        <v>24</v>
      </c>
      <c r="AB12" s="7"/>
      <c r="AC12" s="7"/>
      <c r="AD12" s="7" t="s">
        <v>26</v>
      </c>
      <c r="AE12" s="7"/>
      <c r="AF12" s="7"/>
      <c r="AG12" s="7" t="s">
        <v>28</v>
      </c>
      <c r="AH12" s="7"/>
      <c r="AI12" s="7"/>
      <c r="AJ12" s="7" t="s">
        <v>31</v>
      </c>
      <c r="AK12" s="7"/>
      <c r="AL12" s="7"/>
      <c r="AM12" s="7" t="s">
        <v>33</v>
      </c>
      <c r="AN12" s="7"/>
      <c r="AO12" s="7"/>
      <c r="AP12" s="7" t="s">
        <v>35</v>
      </c>
      <c r="AQ12" s="7"/>
      <c r="AR12" s="7"/>
      <c r="AS12" s="7" t="s">
        <v>38</v>
      </c>
      <c r="AT12" s="7"/>
      <c r="AU12" s="7"/>
      <c r="AV12" s="7" t="s">
        <v>40</v>
      </c>
      <c r="AW12" s="7"/>
      <c r="AX12" s="7"/>
      <c r="AY12" s="7" t="s">
        <v>42</v>
      </c>
      <c r="AZ12" s="7"/>
      <c r="BA12" s="7"/>
    </row>
    <row r="13" spans="1:53" ht="78.75" customHeight="1" x14ac:dyDescent="0.25">
      <c r="A13" s="6"/>
      <c r="B13" s="6"/>
      <c r="C13" s="6"/>
      <c r="D13" s="6"/>
      <c r="E13" s="6"/>
      <c r="F13" s="7" t="s">
        <v>6</v>
      </c>
      <c r="G13" s="7"/>
      <c r="H13" s="7"/>
      <c r="I13" s="7" t="s">
        <v>9</v>
      </c>
      <c r="J13" s="7"/>
      <c r="K13" s="7"/>
      <c r="L13" s="7" t="s">
        <v>11</v>
      </c>
      <c r="M13" s="7"/>
      <c r="N13" s="7"/>
      <c r="O13" s="7" t="s">
        <v>13</v>
      </c>
      <c r="P13" s="7"/>
      <c r="Q13" s="7"/>
      <c r="R13" s="7" t="s">
        <v>14</v>
      </c>
      <c r="S13" s="7"/>
      <c r="T13" s="7"/>
      <c r="U13" s="7" t="s">
        <v>18</v>
      </c>
      <c r="V13" s="7"/>
      <c r="W13" s="7"/>
      <c r="X13" s="7" t="s">
        <v>20</v>
      </c>
      <c r="Y13" s="7"/>
      <c r="Z13" s="7"/>
      <c r="AA13" s="7" t="s">
        <v>23</v>
      </c>
      <c r="AB13" s="7"/>
      <c r="AC13" s="7"/>
      <c r="AD13" s="7" t="s">
        <v>25</v>
      </c>
      <c r="AE13" s="7"/>
      <c r="AF13" s="7"/>
      <c r="AG13" s="7" t="s">
        <v>27</v>
      </c>
      <c r="AH13" s="7"/>
      <c r="AI13" s="7"/>
      <c r="AJ13" s="7" t="s">
        <v>30</v>
      </c>
      <c r="AK13" s="7"/>
      <c r="AL13" s="7"/>
      <c r="AM13" s="7" t="s">
        <v>32</v>
      </c>
      <c r="AN13" s="7"/>
      <c r="AO13" s="7"/>
      <c r="AP13" s="7" t="s">
        <v>34</v>
      </c>
      <c r="AQ13" s="7"/>
      <c r="AR13" s="7"/>
      <c r="AS13" s="7" t="s">
        <v>37</v>
      </c>
      <c r="AT13" s="7"/>
      <c r="AU13" s="7"/>
      <c r="AV13" s="7" t="s">
        <v>39</v>
      </c>
      <c r="AW13" s="7"/>
      <c r="AX13" s="7"/>
      <c r="AY13" s="7" t="s">
        <v>41</v>
      </c>
      <c r="AZ13" s="7"/>
      <c r="BA13" s="7"/>
    </row>
    <row r="14" spans="1:53" ht="15.75" customHeight="1" x14ac:dyDescent="0.25">
      <c r="A14" s="6"/>
      <c r="B14" s="6"/>
      <c r="C14" s="6"/>
      <c r="D14" s="6"/>
      <c r="E14" s="6"/>
      <c r="F14" s="2" t="s">
        <v>7</v>
      </c>
      <c r="G14" s="7" t="s">
        <v>8</v>
      </c>
      <c r="H14" s="7"/>
      <c r="I14" s="2" t="s">
        <v>7</v>
      </c>
      <c r="J14" s="7" t="s">
        <v>8</v>
      </c>
      <c r="K14" s="7"/>
      <c r="L14" s="2" t="s">
        <v>7</v>
      </c>
      <c r="M14" s="7" t="s">
        <v>8</v>
      </c>
      <c r="N14" s="7"/>
      <c r="O14" s="2" t="s">
        <v>7</v>
      </c>
      <c r="P14" s="7" t="s">
        <v>8</v>
      </c>
      <c r="Q14" s="7"/>
      <c r="R14" s="2" t="s">
        <v>7</v>
      </c>
      <c r="S14" s="7" t="s">
        <v>8</v>
      </c>
      <c r="T14" s="7"/>
      <c r="U14" s="2" t="s">
        <v>7</v>
      </c>
      <c r="V14" s="7" t="s">
        <v>8</v>
      </c>
      <c r="W14" s="7"/>
      <c r="X14" s="2" t="s">
        <v>7</v>
      </c>
      <c r="Y14" s="7" t="s">
        <v>8</v>
      </c>
      <c r="Z14" s="7"/>
      <c r="AA14" s="2" t="s">
        <v>7</v>
      </c>
      <c r="AB14" s="7" t="s">
        <v>8</v>
      </c>
      <c r="AC14" s="7"/>
      <c r="AD14" s="2" t="s">
        <v>7</v>
      </c>
      <c r="AE14" s="7" t="s">
        <v>8</v>
      </c>
      <c r="AF14" s="7"/>
      <c r="AG14" s="2" t="s">
        <v>7</v>
      </c>
      <c r="AH14" s="7" t="s">
        <v>8</v>
      </c>
      <c r="AI14" s="7"/>
      <c r="AJ14" s="2" t="s">
        <v>7</v>
      </c>
      <c r="AK14" s="7" t="s">
        <v>8</v>
      </c>
      <c r="AL14" s="7"/>
      <c r="AM14" s="2" t="s">
        <v>7</v>
      </c>
      <c r="AN14" s="7" t="s">
        <v>8</v>
      </c>
      <c r="AO14" s="7"/>
      <c r="AP14" s="2" t="s">
        <v>7</v>
      </c>
      <c r="AQ14" s="7" t="s">
        <v>8</v>
      </c>
      <c r="AR14" s="7"/>
      <c r="AS14" s="2" t="s">
        <v>7</v>
      </c>
      <c r="AT14" s="7" t="s">
        <v>8</v>
      </c>
      <c r="AU14" s="7"/>
      <c r="AV14" s="2" t="s">
        <v>7</v>
      </c>
      <c r="AW14" s="7" t="s">
        <v>8</v>
      </c>
      <c r="AX14" s="7"/>
      <c r="AY14" s="2" t="s">
        <v>7</v>
      </c>
      <c r="AZ14" s="7" t="s">
        <v>8</v>
      </c>
      <c r="BA14" s="7"/>
    </row>
    <row r="15" spans="1:53" ht="141.75" x14ac:dyDescent="0.25">
      <c r="A15" s="3">
        <v>3</v>
      </c>
      <c r="B15" s="3" t="s">
        <v>45</v>
      </c>
      <c r="C15" s="3" t="s">
        <v>46</v>
      </c>
      <c r="D15" s="3" t="s">
        <v>46</v>
      </c>
      <c r="E15" s="3" t="s">
        <v>46</v>
      </c>
      <c r="F15" s="4" t="s">
        <v>47</v>
      </c>
      <c r="G15" s="4" t="s">
        <v>46</v>
      </c>
      <c r="H15" s="4">
        <v>0</v>
      </c>
      <c r="I15" s="4" t="s">
        <v>49</v>
      </c>
      <c r="J15" s="4" t="s">
        <v>46</v>
      </c>
      <c r="K15" s="4">
        <v>0</v>
      </c>
      <c r="L15" s="4" t="s">
        <v>51</v>
      </c>
      <c r="M15" s="4" t="s">
        <v>46</v>
      </c>
      <c r="N15" s="4">
        <v>0</v>
      </c>
      <c r="O15" s="4" t="s">
        <v>54</v>
      </c>
      <c r="P15" s="4">
        <v>0</v>
      </c>
      <c r="Q15" s="4">
        <v>100</v>
      </c>
      <c r="R15" s="4" t="s">
        <v>55</v>
      </c>
      <c r="S15" s="4">
        <v>0</v>
      </c>
      <c r="T15" s="4">
        <v>100</v>
      </c>
      <c r="U15" s="4" t="s">
        <v>56</v>
      </c>
      <c r="V15" s="4" t="s">
        <v>46</v>
      </c>
      <c r="W15" s="4">
        <v>0</v>
      </c>
      <c r="X15" s="4" t="s">
        <v>59</v>
      </c>
      <c r="Y15" s="4">
        <v>0</v>
      </c>
      <c r="Z15" s="4">
        <v>100</v>
      </c>
      <c r="AA15" s="4" t="s">
        <v>60</v>
      </c>
      <c r="AB15" s="4" t="s">
        <v>46</v>
      </c>
      <c r="AC15" s="4">
        <v>0</v>
      </c>
      <c r="AD15" s="4" t="s">
        <v>63</v>
      </c>
      <c r="AE15" s="4" t="s">
        <v>46</v>
      </c>
      <c r="AF15" s="4">
        <v>0</v>
      </c>
      <c r="AG15" s="4" t="s">
        <v>66</v>
      </c>
      <c r="AH15" s="4">
        <v>0</v>
      </c>
      <c r="AI15" s="4">
        <v>100</v>
      </c>
      <c r="AJ15" s="4" t="s">
        <v>67</v>
      </c>
      <c r="AK15" s="4">
        <v>0</v>
      </c>
      <c r="AL15" s="4">
        <v>100</v>
      </c>
      <c r="AM15" s="4" t="s">
        <v>68</v>
      </c>
      <c r="AN15" s="4">
        <v>0</v>
      </c>
      <c r="AO15" s="4">
        <v>100</v>
      </c>
      <c r="AP15" s="4" t="s">
        <v>69</v>
      </c>
      <c r="AQ15" s="4">
        <v>0</v>
      </c>
      <c r="AR15" s="4">
        <v>100</v>
      </c>
      <c r="AS15" s="4" t="s">
        <v>70</v>
      </c>
      <c r="AT15" s="4">
        <v>0</v>
      </c>
      <c r="AU15" s="4">
        <v>100</v>
      </c>
      <c r="AV15" s="4" t="s">
        <v>71</v>
      </c>
      <c r="AW15" s="4">
        <v>0</v>
      </c>
      <c r="AX15" s="4">
        <v>100</v>
      </c>
      <c r="AY15" s="4" t="s">
        <v>72</v>
      </c>
      <c r="AZ15" s="4">
        <v>0</v>
      </c>
      <c r="BA15" s="4">
        <v>100</v>
      </c>
    </row>
    <row r="16" spans="1:53" ht="94.5" x14ac:dyDescent="0.25">
      <c r="A16" s="3">
        <v>3</v>
      </c>
      <c r="B16" s="3" t="s">
        <v>45</v>
      </c>
      <c r="C16" s="3" t="s">
        <v>46</v>
      </c>
      <c r="D16" s="3" t="s">
        <v>46</v>
      </c>
      <c r="E16" s="3" t="s">
        <v>46</v>
      </c>
      <c r="F16" s="4" t="s">
        <v>48</v>
      </c>
      <c r="G16" s="4"/>
      <c r="H16" s="4">
        <v>100</v>
      </c>
      <c r="I16" s="4" t="s">
        <v>50</v>
      </c>
      <c r="J16" s="4"/>
      <c r="K16" s="4">
        <v>100</v>
      </c>
      <c r="L16" s="4" t="s">
        <v>52</v>
      </c>
      <c r="M16" s="4"/>
      <c r="N16" s="4">
        <v>30</v>
      </c>
      <c r="U16" s="4" t="s">
        <v>57</v>
      </c>
      <c r="V16" s="4"/>
      <c r="W16" s="4">
        <v>20</v>
      </c>
      <c r="AA16" s="4" t="s">
        <v>61</v>
      </c>
      <c r="AB16" s="4"/>
      <c r="AC16" s="4">
        <v>20</v>
      </c>
      <c r="AD16" s="4" t="s">
        <v>64</v>
      </c>
      <c r="AE16" s="4"/>
      <c r="AF16" s="4">
        <v>20</v>
      </c>
    </row>
    <row r="17" spans="1:53" ht="78.75" x14ac:dyDescent="0.25">
      <c r="A17" s="3">
        <v>3</v>
      </c>
      <c r="B17" s="3" t="s">
        <v>45</v>
      </c>
      <c r="C17" s="3" t="s">
        <v>46</v>
      </c>
      <c r="D17" s="3" t="s">
        <v>46</v>
      </c>
      <c r="E17" s="3" t="s">
        <v>46</v>
      </c>
      <c r="L17" s="4" t="s">
        <v>53</v>
      </c>
      <c r="M17" s="4" t="s">
        <v>46</v>
      </c>
      <c r="N17" s="4">
        <v>100</v>
      </c>
      <c r="U17" s="4" t="s">
        <v>58</v>
      </c>
      <c r="V17" s="4" t="s">
        <v>46</v>
      </c>
      <c r="W17" s="4">
        <v>100</v>
      </c>
      <c r="AA17" s="4" t="s">
        <v>62</v>
      </c>
      <c r="AB17" s="4" t="s">
        <v>46</v>
      </c>
      <c r="AC17" s="4">
        <v>100</v>
      </c>
      <c r="AD17" s="4" t="s">
        <v>65</v>
      </c>
      <c r="AE17" s="4" t="s">
        <v>46</v>
      </c>
      <c r="AF17" s="4">
        <v>100</v>
      </c>
    </row>
    <row r="18" spans="1:53" ht="141.75" x14ac:dyDescent="0.25">
      <c r="A18" s="3">
        <v>4</v>
      </c>
      <c r="B18" s="3" t="s">
        <v>73</v>
      </c>
      <c r="C18" s="3" t="s">
        <v>46</v>
      </c>
      <c r="D18" s="3" t="s">
        <v>46</v>
      </c>
      <c r="E18" s="3" t="s">
        <v>46</v>
      </c>
      <c r="F18" s="4" t="s">
        <v>47</v>
      </c>
      <c r="G18" s="4" t="s">
        <v>46</v>
      </c>
      <c r="H18" s="4">
        <v>0</v>
      </c>
      <c r="I18" s="4" t="s">
        <v>49</v>
      </c>
      <c r="J18" s="4" t="s">
        <v>46</v>
      </c>
      <c r="K18" s="4">
        <v>0</v>
      </c>
      <c r="L18" s="4" t="s">
        <v>51</v>
      </c>
      <c r="M18" s="4" t="s">
        <v>46</v>
      </c>
      <c r="N18" s="4">
        <v>0</v>
      </c>
      <c r="O18" s="4" t="s">
        <v>54</v>
      </c>
      <c r="P18" s="4">
        <v>0</v>
      </c>
      <c r="Q18" s="4">
        <v>100</v>
      </c>
      <c r="R18" s="4" t="s">
        <v>55</v>
      </c>
      <c r="S18" s="4">
        <v>0</v>
      </c>
      <c r="T18" s="4">
        <v>100</v>
      </c>
      <c r="U18" s="4" t="s">
        <v>56</v>
      </c>
      <c r="V18" s="4" t="s">
        <v>46</v>
      </c>
      <c r="W18" s="4">
        <v>0</v>
      </c>
      <c r="X18" s="4" t="s">
        <v>59</v>
      </c>
      <c r="Y18" s="4">
        <v>0</v>
      </c>
      <c r="Z18" s="4">
        <v>100</v>
      </c>
      <c r="AA18" s="4" t="s">
        <v>60</v>
      </c>
      <c r="AB18" s="4" t="s">
        <v>46</v>
      </c>
      <c r="AC18" s="4">
        <v>0</v>
      </c>
      <c r="AD18" s="4" t="s">
        <v>63</v>
      </c>
      <c r="AE18" s="4" t="s">
        <v>46</v>
      </c>
      <c r="AF18" s="4">
        <v>0</v>
      </c>
      <c r="AG18" s="4" t="s">
        <v>66</v>
      </c>
      <c r="AH18" s="4">
        <v>0</v>
      </c>
      <c r="AI18" s="4">
        <v>100</v>
      </c>
      <c r="AJ18" s="4" t="s">
        <v>67</v>
      </c>
      <c r="AK18" s="4">
        <v>0</v>
      </c>
      <c r="AL18" s="4">
        <v>100</v>
      </c>
      <c r="AM18" s="4" t="s">
        <v>68</v>
      </c>
      <c r="AN18" s="4">
        <v>0</v>
      </c>
      <c r="AO18" s="4">
        <v>100</v>
      </c>
      <c r="AP18" s="4" t="s">
        <v>69</v>
      </c>
      <c r="AQ18" s="4">
        <v>0</v>
      </c>
      <c r="AR18" s="4">
        <v>100</v>
      </c>
      <c r="AS18" s="4" t="s">
        <v>70</v>
      </c>
      <c r="AT18" s="4">
        <v>0</v>
      </c>
      <c r="AU18" s="4">
        <v>100</v>
      </c>
      <c r="AV18" s="4" t="s">
        <v>71</v>
      </c>
      <c r="AW18" s="4">
        <v>0</v>
      </c>
      <c r="AX18" s="4">
        <v>100</v>
      </c>
      <c r="AY18" s="4" t="s">
        <v>72</v>
      </c>
      <c r="AZ18" s="4">
        <v>0</v>
      </c>
      <c r="BA18" s="4">
        <v>100</v>
      </c>
    </row>
    <row r="19" spans="1:53" ht="94.5" x14ac:dyDescent="0.25">
      <c r="A19" s="3">
        <v>4</v>
      </c>
      <c r="B19" s="3" t="s">
        <v>73</v>
      </c>
      <c r="C19" s="3" t="s">
        <v>46</v>
      </c>
      <c r="D19" s="3" t="s">
        <v>46</v>
      </c>
      <c r="E19" s="3" t="s">
        <v>46</v>
      </c>
      <c r="F19" s="4" t="s">
        <v>48</v>
      </c>
      <c r="G19" s="4"/>
      <c r="H19" s="4">
        <v>100</v>
      </c>
      <c r="I19" s="4" t="s">
        <v>50</v>
      </c>
      <c r="J19" s="4"/>
      <c r="K19" s="4">
        <v>100</v>
      </c>
      <c r="L19" s="4" t="s">
        <v>52</v>
      </c>
      <c r="M19" s="4"/>
      <c r="N19" s="4">
        <v>30</v>
      </c>
      <c r="U19" s="4" t="s">
        <v>57</v>
      </c>
      <c r="V19" s="4"/>
      <c r="W19" s="4">
        <v>20</v>
      </c>
      <c r="AA19" s="4" t="s">
        <v>61</v>
      </c>
      <c r="AB19" s="4"/>
      <c r="AC19" s="4">
        <v>20</v>
      </c>
      <c r="AD19" s="4" t="s">
        <v>64</v>
      </c>
      <c r="AE19" s="4"/>
      <c r="AF19" s="4">
        <v>20</v>
      </c>
    </row>
    <row r="20" spans="1:53" ht="78.75" x14ac:dyDescent="0.25">
      <c r="A20" s="3">
        <v>4</v>
      </c>
      <c r="B20" s="3" t="s">
        <v>73</v>
      </c>
      <c r="C20" s="3" t="s">
        <v>46</v>
      </c>
      <c r="D20" s="3" t="s">
        <v>46</v>
      </c>
      <c r="E20" s="3" t="s">
        <v>46</v>
      </c>
      <c r="L20" s="4" t="s">
        <v>53</v>
      </c>
      <c r="M20" s="4" t="s">
        <v>46</v>
      </c>
      <c r="N20" s="4">
        <v>100</v>
      </c>
      <c r="U20" s="4" t="s">
        <v>58</v>
      </c>
      <c r="V20" s="4" t="s">
        <v>46</v>
      </c>
      <c r="W20" s="4">
        <v>100</v>
      </c>
      <c r="AA20" s="4" t="s">
        <v>62</v>
      </c>
      <c r="AB20" s="4" t="s">
        <v>46</v>
      </c>
      <c r="AC20" s="4">
        <v>100</v>
      </c>
      <c r="AD20" s="4" t="s">
        <v>65</v>
      </c>
      <c r="AE20" s="4" t="s">
        <v>46</v>
      </c>
      <c r="AF20" s="4">
        <v>100</v>
      </c>
    </row>
    <row r="21" spans="1:53" ht="141.75" x14ac:dyDescent="0.25">
      <c r="A21" s="3">
        <v>5</v>
      </c>
      <c r="B21" s="3" t="s">
        <v>74</v>
      </c>
      <c r="C21" s="3" t="s">
        <v>46</v>
      </c>
      <c r="D21" s="3" t="s">
        <v>46</v>
      </c>
      <c r="E21" s="3" t="s">
        <v>46</v>
      </c>
      <c r="F21" s="4" t="s">
        <v>47</v>
      </c>
      <c r="G21" s="4" t="s">
        <v>46</v>
      </c>
      <c r="H21" s="4">
        <v>0</v>
      </c>
      <c r="I21" s="4" t="s">
        <v>49</v>
      </c>
      <c r="J21" s="4" t="s">
        <v>46</v>
      </c>
      <c r="K21" s="4">
        <v>0</v>
      </c>
      <c r="L21" s="4" t="s">
        <v>51</v>
      </c>
      <c r="M21" s="4" t="s">
        <v>46</v>
      </c>
      <c r="N21" s="4">
        <v>0</v>
      </c>
      <c r="O21" s="4" t="s">
        <v>54</v>
      </c>
      <c r="P21" s="4">
        <v>0</v>
      </c>
      <c r="Q21" s="4">
        <v>100</v>
      </c>
      <c r="R21" s="4" t="s">
        <v>55</v>
      </c>
      <c r="S21" s="4">
        <v>0</v>
      </c>
      <c r="T21" s="4">
        <v>100</v>
      </c>
      <c r="U21" s="4" t="s">
        <v>56</v>
      </c>
      <c r="V21" s="4" t="s">
        <v>46</v>
      </c>
      <c r="W21" s="4">
        <v>0</v>
      </c>
      <c r="X21" s="4" t="s">
        <v>59</v>
      </c>
      <c r="Y21" s="4">
        <v>0</v>
      </c>
      <c r="Z21" s="4">
        <v>100</v>
      </c>
      <c r="AA21" s="4" t="s">
        <v>60</v>
      </c>
      <c r="AB21" s="4" t="s">
        <v>46</v>
      </c>
      <c r="AC21" s="4">
        <v>0</v>
      </c>
      <c r="AD21" s="4" t="s">
        <v>63</v>
      </c>
      <c r="AE21" s="4" t="s">
        <v>46</v>
      </c>
      <c r="AF21" s="4">
        <v>0</v>
      </c>
      <c r="AG21" s="4" t="s">
        <v>66</v>
      </c>
      <c r="AH21" s="4">
        <v>0</v>
      </c>
      <c r="AI21" s="4">
        <v>100</v>
      </c>
      <c r="AJ21" s="4" t="s">
        <v>67</v>
      </c>
      <c r="AK21" s="4">
        <v>0</v>
      </c>
      <c r="AL21" s="4">
        <v>100</v>
      </c>
      <c r="AM21" s="4" t="s">
        <v>68</v>
      </c>
      <c r="AN21" s="4">
        <v>0</v>
      </c>
      <c r="AO21" s="4">
        <v>100</v>
      </c>
      <c r="AP21" s="4" t="s">
        <v>69</v>
      </c>
      <c r="AQ21" s="4">
        <v>0</v>
      </c>
      <c r="AR21" s="4">
        <v>100</v>
      </c>
      <c r="AS21" s="4" t="s">
        <v>70</v>
      </c>
      <c r="AT21" s="4">
        <v>0</v>
      </c>
      <c r="AU21" s="4">
        <v>100</v>
      </c>
      <c r="AV21" s="4" t="s">
        <v>71</v>
      </c>
      <c r="AW21" s="4">
        <v>0</v>
      </c>
      <c r="AX21" s="4">
        <v>100</v>
      </c>
      <c r="AY21" s="4" t="s">
        <v>72</v>
      </c>
      <c r="AZ21" s="4">
        <v>0</v>
      </c>
      <c r="BA21" s="4">
        <v>100</v>
      </c>
    </row>
    <row r="22" spans="1:53" ht="94.5" x14ac:dyDescent="0.25">
      <c r="A22" s="3">
        <v>5</v>
      </c>
      <c r="B22" s="3" t="s">
        <v>74</v>
      </c>
      <c r="C22" s="3" t="s">
        <v>46</v>
      </c>
      <c r="D22" s="3" t="s">
        <v>46</v>
      </c>
      <c r="E22" s="3" t="s">
        <v>46</v>
      </c>
      <c r="F22" s="4" t="s">
        <v>48</v>
      </c>
      <c r="G22" s="4"/>
      <c r="H22" s="4">
        <v>100</v>
      </c>
      <c r="I22" s="4" t="s">
        <v>50</v>
      </c>
      <c r="J22" s="4"/>
      <c r="K22" s="4">
        <v>100</v>
      </c>
      <c r="L22" s="4" t="s">
        <v>52</v>
      </c>
      <c r="M22" s="4"/>
      <c r="N22" s="4">
        <v>30</v>
      </c>
      <c r="U22" s="4" t="s">
        <v>57</v>
      </c>
      <c r="V22" s="4"/>
      <c r="W22" s="4">
        <v>20</v>
      </c>
      <c r="AA22" s="4" t="s">
        <v>61</v>
      </c>
      <c r="AB22" s="4"/>
      <c r="AC22" s="4">
        <v>20</v>
      </c>
      <c r="AD22" s="4" t="s">
        <v>64</v>
      </c>
      <c r="AE22" s="4"/>
      <c r="AF22" s="4">
        <v>20</v>
      </c>
    </row>
    <row r="23" spans="1:53" ht="78.75" x14ac:dyDescent="0.25">
      <c r="A23" s="3">
        <v>5</v>
      </c>
      <c r="B23" s="3" t="s">
        <v>74</v>
      </c>
      <c r="C23" s="3" t="s">
        <v>46</v>
      </c>
      <c r="D23" s="3" t="s">
        <v>46</v>
      </c>
      <c r="E23" s="3" t="s">
        <v>46</v>
      </c>
      <c r="L23" s="4" t="s">
        <v>53</v>
      </c>
      <c r="M23" s="4" t="s">
        <v>46</v>
      </c>
      <c r="N23" s="4">
        <v>100</v>
      </c>
      <c r="U23" s="4" t="s">
        <v>58</v>
      </c>
      <c r="V23" s="4" t="s">
        <v>46</v>
      </c>
      <c r="W23" s="4">
        <v>100</v>
      </c>
      <c r="AA23" s="4" t="s">
        <v>62</v>
      </c>
      <c r="AB23" s="4" t="s">
        <v>46</v>
      </c>
      <c r="AC23" s="4">
        <v>100</v>
      </c>
      <c r="AD23" s="4" t="s">
        <v>65</v>
      </c>
      <c r="AE23" s="4" t="s">
        <v>46</v>
      </c>
      <c r="AF23" s="4">
        <v>100</v>
      </c>
    </row>
    <row r="24" spans="1:53" ht="141.75" x14ac:dyDescent="0.25">
      <c r="A24" s="3">
        <v>6</v>
      </c>
      <c r="B24" s="3" t="s">
        <v>75</v>
      </c>
      <c r="C24" s="3" t="s">
        <v>46</v>
      </c>
      <c r="D24" s="3" t="s">
        <v>46</v>
      </c>
      <c r="E24" s="3" t="s">
        <v>46</v>
      </c>
      <c r="F24" s="4" t="s">
        <v>47</v>
      </c>
      <c r="G24" s="4" t="s">
        <v>46</v>
      </c>
      <c r="H24" s="4">
        <v>0</v>
      </c>
      <c r="I24" s="4" t="s">
        <v>49</v>
      </c>
      <c r="J24" s="4" t="s">
        <v>46</v>
      </c>
      <c r="K24" s="4">
        <v>0</v>
      </c>
      <c r="L24" s="4" t="s">
        <v>51</v>
      </c>
      <c r="M24" s="4" t="s">
        <v>46</v>
      </c>
      <c r="N24" s="4">
        <v>0</v>
      </c>
      <c r="O24" s="4" t="s">
        <v>54</v>
      </c>
      <c r="P24" s="4">
        <v>0</v>
      </c>
      <c r="Q24" s="4">
        <v>100</v>
      </c>
      <c r="R24" s="4" t="s">
        <v>55</v>
      </c>
      <c r="S24" s="4">
        <v>0</v>
      </c>
      <c r="T24" s="4">
        <v>100</v>
      </c>
      <c r="U24" s="4" t="s">
        <v>56</v>
      </c>
      <c r="V24" s="4" t="s">
        <v>46</v>
      </c>
      <c r="W24" s="4">
        <v>0</v>
      </c>
      <c r="X24" s="4" t="s">
        <v>59</v>
      </c>
      <c r="Y24" s="4">
        <v>0</v>
      </c>
      <c r="Z24" s="4">
        <v>100</v>
      </c>
      <c r="AA24" s="4" t="s">
        <v>60</v>
      </c>
      <c r="AB24" s="4" t="s">
        <v>46</v>
      </c>
      <c r="AC24" s="4">
        <v>0</v>
      </c>
      <c r="AD24" s="4" t="s">
        <v>63</v>
      </c>
      <c r="AE24" s="4" t="s">
        <v>46</v>
      </c>
      <c r="AF24" s="4">
        <v>0</v>
      </c>
      <c r="AG24" s="4" t="s">
        <v>66</v>
      </c>
      <c r="AH24" s="4">
        <v>0</v>
      </c>
      <c r="AI24" s="4">
        <v>100</v>
      </c>
      <c r="AJ24" s="4" t="s">
        <v>67</v>
      </c>
      <c r="AK24" s="4">
        <v>0</v>
      </c>
      <c r="AL24" s="4">
        <v>100</v>
      </c>
      <c r="AM24" s="4" t="s">
        <v>68</v>
      </c>
      <c r="AN24" s="4">
        <v>0</v>
      </c>
      <c r="AO24" s="4">
        <v>100</v>
      </c>
      <c r="AP24" s="4" t="s">
        <v>69</v>
      </c>
      <c r="AQ24" s="4">
        <v>0</v>
      </c>
      <c r="AR24" s="4">
        <v>100</v>
      </c>
      <c r="AS24" s="4" t="s">
        <v>70</v>
      </c>
      <c r="AT24" s="4">
        <v>0</v>
      </c>
      <c r="AU24" s="4">
        <v>100</v>
      </c>
      <c r="AV24" s="4" t="s">
        <v>71</v>
      </c>
      <c r="AW24" s="4">
        <v>0</v>
      </c>
      <c r="AX24" s="4">
        <v>100</v>
      </c>
      <c r="AY24" s="4" t="s">
        <v>72</v>
      </c>
      <c r="AZ24" s="4">
        <v>0</v>
      </c>
      <c r="BA24" s="4">
        <v>100</v>
      </c>
    </row>
    <row r="25" spans="1:53" ht="94.5" x14ac:dyDescent="0.25">
      <c r="A25" s="3">
        <v>6</v>
      </c>
      <c r="B25" s="3" t="s">
        <v>75</v>
      </c>
      <c r="C25" s="3" t="s">
        <v>46</v>
      </c>
      <c r="D25" s="3" t="s">
        <v>46</v>
      </c>
      <c r="E25" s="3" t="s">
        <v>46</v>
      </c>
      <c r="F25" s="4" t="s">
        <v>48</v>
      </c>
      <c r="G25" s="4"/>
      <c r="H25" s="4">
        <v>100</v>
      </c>
      <c r="I25" s="4" t="s">
        <v>50</v>
      </c>
      <c r="J25" s="4"/>
      <c r="K25" s="4">
        <v>100</v>
      </c>
      <c r="L25" s="4" t="s">
        <v>52</v>
      </c>
      <c r="M25" s="4"/>
      <c r="N25" s="4">
        <v>30</v>
      </c>
      <c r="U25" s="4" t="s">
        <v>57</v>
      </c>
      <c r="V25" s="4"/>
      <c r="W25" s="4">
        <v>20</v>
      </c>
      <c r="AA25" s="4" t="s">
        <v>61</v>
      </c>
      <c r="AB25" s="4"/>
      <c r="AC25" s="4">
        <v>20</v>
      </c>
      <c r="AD25" s="4" t="s">
        <v>64</v>
      </c>
      <c r="AE25" s="4"/>
      <c r="AF25" s="4">
        <v>20</v>
      </c>
    </row>
    <row r="26" spans="1:53" ht="78.75" x14ac:dyDescent="0.25">
      <c r="A26" s="3">
        <v>6</v>
      </c>
      <c r="B26" s="3" t="s">
        <v>75</v>
      </c>
      <c r="C26" s="3" t="s">
        <v>46</v>
      </c>
      <c r="D26" s="3" t="s">
        <v>46</v>
      </c>
      <c r="E26" s="3" t="s">
        <v>46</v>
      </c>
      <c r="L26" s="4" t="s">
        <v>53</v>
      </c>
      <c r="M26" s="4" t="s">
        <v>46</v>
      </c>
      <c r="N26" s="4">
        <v>100</v>
      </c>
      <c r="U26" s="4" t="s">
        <v>58</v>
      </c>
      <c r="V26" s="4" t="s">
        <v>46</v>
      </c>
      <c r="W26" s="4">
        <v>100</v>
      </c>
      <c r="AA26" s="4" t="s">
        <v>62</v>
      </c>
      <c r="AB26" s="4" t="s">
        <v>46</v>
      </c>
      <c r="AC26" s="4">
        <v>100</v>
      </c>
      <c r="AD26" s="4" t="s">
        <v>65</v>
      </c>
      <c r="AE26" s="4" t="s">
        <v>46</v>
      </c>
      <c r="AF26" s="4">
        <v>100</v>
      </c>
    </row>
    <row r="27" spans="1:53" ht="141.75" x14ac:dyDescent="0.25">
      <c r="A27" s="3">
        <v>7</v>
      </c>
      <c r="B27" s="3" t="s">
        <v>76</v>
      </c>
      <c r="C27" s="3" t="s">
        <v>46</v>
      </c>
      <c r="D27" s="3" t="s">
        <v>46</v>
      </c>
      <c r="E27" s="3" t="s">
        <v>46</v>
      </c>
      <c r="F27" s="4" t="s">
        <v>47</v>
      </c>
      <c r="G27" s="4" t="s">
        <v>46</v>
      </c>
      <c r="H27" s="4">
        <v>0</v>
      </c>
      <c r="I27" s="4" t="s">
        <v>49</v>
      </c>
      <c r="J27" s="4" t="s">
        <v>46</v>
      </c>
      <c r="K27" s="4">
        <v>0</v>
      </c>
      <c r="L27" s="4" t="s">
        <v>51</v>
      </c>
      <c r="M27" s="4" t="s">
        <v>46</v>
      </c>
      <c r="N27" s="4">
        <v>0</v>
      </c>
      <c r="O27" s="4" t="s">
        <v>54</v>
      </c>
      <c r="P27" s="4">
        <v>0</v>
      </c>
      <c r="Q27" s="4">
        <v>100</v>
      </c>
      <c r="R27" s="4" t="s">
        <v>55</v>
      </c>
      <c r="S27" s="4">
        <v>0</v>
      </c>
      <c r="T27" s="4">
        <v>100</v>
      </c>
      <c r="U27" s="4" t="s">
        <v>56</v>
      </c>
      <c r="V27" s="4" t="s">
        <v>46</v>
      </c>
      <c r="W27" s="4">
        <v>0</v>
      </c>
      <c r="X27" s="4" t="s">
        <v>59</v>
      </c>
      <c r="Y27" s="4">
        <v>0</v>
      </c>
      <c r="Z27" s="4">
        <v>100</v>
      </c>
      <c r="AA27" s="4" t="s">
        <v>60</v>
      </c>
      <c r="AB27" s="4" t="s">
        <v>46</v>
      </c>
      <c r="AC27" s="4">
        <v>0</v>
      </c>
      <c r="AD27" s="4" t="s">
        <v>63</v>
      </c>
      <c r="AE27" s="4" t="s">
        <v>46</v>
      </c>
      <c r="AF27" s="4">
        <v>0</v>
      </c>
      <c r="AG27" s="4" t="s">
        <v>66</v>
      </c>
      <c r="AH27" s="4">
        <v>0</v>
      </c>
      <c r="AI27" s="4">
        <v>100</v>
      </c>
      <c r="AJ27" s="4" t="s">
        <v>67</v>
      </c>
      <c r="AK27" s="4">
        <v>0</v>
      </c>
      <c r="AL27" s="4">
        <v>100</v>
      </c>
      <c r="AM27" s="4" t="s">
        <v>68</v>
      </c>
      <c r="AN27" s="4">
        <v>0</v>
      </c>
      <c r="AO27" s="4">
        <v>100</v>
      </c>
      <c r="AP27" s="4" t="s">
        <v>69</v>
      </c>
      <c r="AQ27" s="4">
        <v>0</v>
      </c>
      <c r="AR27" s="4">
        <v>100</v>
      </c>
      <c r="AS27" s="4" t="s">
        <v>70</v>
      </c>
      <c r="AT27" s="4">
        <v>0</v>
      </c>
      <c r="AU27" s="4">
        <v>100</v>
      </c>
      <c r="AV27" s="4" t="s">
        <v>71</v>
      </c>
      <c r="AW27" s="4">
        <v>0</v>
      </c>
      <c r="AX27" s="4">
        <v>100</v>
      </c>
      <c r="AY27" s="4" t="s">
        <v>72</v>
      </c>
      <c r="AZ27" s="4">
        <v>0</v>
      </c>
      <c r="BA27" s="4">
        <v>100</v>
      </c>
    </row>
    <row r="28" spans="1:53" ht="94.5" x14ac:dyDescent="0.25">
      <c r="A28" s="3">
        <v>7</v>
      </c>
      <c r="B28" s="3" t="s">
        <v>76</v>
      </c>
      <c r="C28" s="3" t="s">
        <v>46</v>
      </c>
      <c r="D28" s="3" t="s">
        <v>46</v>
      </c>
      <c r="E28" s="3" t="s">
        <v>46</v>
      </c>
      <c r="F28" s="4" t="s">
        <v>48</v>
      </c>
      <c r="G28" s="4"/>
      <c r="H28" s="4">
        <v>100</v>
      </c>
      <c r="I28" s="4" t="s">
        <v>50</v>
      </c>
      <c r="J28" s="4"/>
      <c r="K28" s="4">
        <v>100</v>
      </c>
      <c r="L28" s="4" t="s">
        <v>52</v>
      </c>
      <c r="M28" s="4"/>
      <c r="N28" s="4">
        <v>30</v>
      </c>
      <c r="U28" s="4" t="s">
        <v>57</v>
      </c>
      <c r="V28" s="4"/>
      <c r="W28" s="4">
        <v>20</v>
      </c>
      <c r="AA28" s="4" t="s">
        <v>61</v>
      </c>
      <c r="AB28" s="4"/>
      <c r="AC28" s="4">
        <v>20</v>
      </c>
      <c r="AD28" s="4" t="s">
        <v>64</v>
      </c>
      <c r="AE28" s="4"/>
      <c r="AF28" s="4">
        <v>20</v>
      </c>
    </row>
    <row r="29" spans="1:53" ht="78.75" x14ac:dyDescent="0.25">
      <c r="A29" s="3">
        <v>7</v>
      </c>
      <c r="B29" s="3" t="s">
        <v>76</v>
      </c>
      <c r="C29" s="3" t="s">
        <v>46</v>
      </c>
      <c r="D29" s="3" t="s">
        <v>46</v>
      </c>
      <c r="E29" s="3" t="s">
        <v>46</v>
      </c>
      <c r="L29" s="4" t="s">
        <v>53</v>
      </c>
      <c r="M29" s="4" t="s">
        <v>46</v>
      </c>
      <c r="N29" s="4">
        <v>100</v>
      </c>
      <c r="U29" s="4" t="s">
        <v>58</v>
      </c>
      <c r="V29" s="4" t="s">
        <v>46</v>
      </c>
      <c r="W29" s="4">
        <v>100</v>
      </c>
      <c r="AA29" s="4" t="s">
        <v>62</v>
      </c>
      <c r="AB29" s="4" t="s">
        <v>46</v>
      </c>
      <c r="AC29" s="4">
        <v>100</v>
      </c>
      <c r="AD29" s="4" t="s">
        <v>65</v>
      </c>
      <c r="AE29" s="4" t="s">
        <v>46</v>
      </c>
      <c r="AF29" s="4">
        <v>100</v>
      </c>
    </row>
    <row r="30" spans="1:53" ht="141.75" x14ac:dyDescent="0.25">
      <c r="A30" s="3">
        <v>8</v>
      </c>
      <c r="B30" s="3" t="s">
        <v>77</v>
      </c>
      <c r="C30" s="3" t="s">
        <v>46</v>
      </c>
      <c r="D30" s="3" t="s">
        <v>46</v>
      </c>
      <c r="E30" s="3" t="s">
        <v>46</v>
      </c>
      <c r="F30" s="4" t="s">
        <v>47</v>
      </c>
      <c r="G30" s="4" t="s">
        <v>46</v>
      </c>
      <c r="H30" s="4">
        <v>0</v>
      </c>
      <c r="I30" s="4" t="s">
        <v>49</v>
      </c>
      <c r="J30" s="4" t="s">
        <v>46</v>
      </c>
      <c r="K30" s="4">
        <v>0</v>
      </c>
      <c r="L30" s="4" t="s">
        <v>51</v>
      </c>
      <c r="M30" s="4" t="s">
        <v>46</v>
      </c>
      <c r="N30" s="4">
        <v>0</v>
      </c>
      <c r="O30" s="4" t="s">
        <v>54</v>
      </c>
      <c r="P30" s="4">
        <v>0</v>
      </c>
      <c r="Q30" s="4">
        <v>100</v>
      </c>
      <c r="R30" s="4" t="s">
        <v>55</v>
      </c>
      <c r="S30" s="4">
        <v>0</v>
      </c>
      <c r="T30" s="4">
        <v>100</v>
      </c>
      <c r="U30" s="4" t="s">
        <v>56</v>
      </c>
      <c r="V30" s="4" t="s">
        <v>46</v>
      </c>
      <c r="W30" s="4">
        <v>0</v>
      </c>
      <c r="X30" s="4" t="s">
        <v>59</v>
      </c>
      <c r="Y30" s="4">
        <v>0</v>
      </c>
      <c r="Z30" s="4">
        <v>100</v>
      </c>
      <c r="AA30" s="4" t="s">
        <v>60</v>
      </c>
      <c r="AB30" s="4" t="s">
        <v>46</v>
      </c>
      <c r="AC30" s="4">
        <v>0</v>
      </c>
      <c r="AD30" s="4" t="s">
        <v>63</v>
      </c>
      <c r="AE30" s="4" t="s">
        <v>46</v>
      </c>
      <c r="AF30" s="4">
        <v>0</v>
      </c>
      <c r="AG30" s="4" t="s">
        <v>66</v>
      </c>
      <c r="AH30" s="4">
        <v>0</v>
      </c>
      <c r="AI30" s="4">
        <v>100</v>
      </c>
      <c r="AJ30" s="4" t="s">
        <v>67</v>
      </c>
      <c r="AK30" s="4">
        <v>0</v>
      </c>
      <c r="AL30" s="4">
        <v>100</v>
      </c>
      <c r="AM30" s="4" t="s">
        <v>68</v>
      </c>
      <c r="AN30" s="4">
        <v>0</v>
      </c>
      <c r="AO30" s="4">
        <v>100</v>
      </c>
      <c r="AP30" s="4" t="s">
        <v>69</v>
      </c>
      <c r="AQ30" s="4">
        <v>0</v>
      </c>
      <c r="AR30" s="4">
        <v>100</v>
      </c>
      <c r="AS30" s="4" t="s">
        <v>70</v>
      </c>
      <c r="AT30" s="4">
        <v>0</v>
      </c>
      <c r="AU30" s="4">
        <v>100</v>
      </c>
      <c r="AV30" s="4" t="s">
        <v>71</v>
      </c>
      <c r="AW30" s="4">
        <v>0</v>
      </c>
      <c r="AX30" s="4">
        <v>100</v>
      </c>
      <c r="AY30" s="4" t="s">
        <v>72</v>
      </c>
      <c r="AZ30" s="4">
        <v>0</v>
      </c>
      <c r="BA30" s="4">
        <v>100</v>
      </c>
    </row>
    <row r="31" spans="1:53" ht="94.5" x14ac:dyDescent="0.25">
      <c r="A31" s="3">
        <v>8</v>
      </c>
      <c r="B31" s="3" t="s">
        <v>77</v>
      </c>
      <c r="C31" s="3" t="s">
        <v>46</v>
      </c>
      <c r="D31" s="3" t="s">
        <v>46</v>
      </c>
      <c r="E31" s="3" t="s">
        <v>46</v>
      </c>
      <c r="F31" s="4" t="s">
        <v>48</v>
      </c>
      <c r="G31" s="4"/>
      <c r="H31" s="4">
        <v>100</v>
      </c>
      <c r="I31" s="4" t="s">
        <v>50</v>
      </c>
      <c r="J31" s="4"/>
      <c r="K31" s="4">
        <v>100</v>
      </c>
      <c r="L31" s="4" t="s">
        <v>52</v>
      </c>
      <c r="M31" s="4"/>
      <c r="N31" s="4">
        <v>30</v>
      </c>
      <c r="U31" s="4" t="s">
        <v>57</v>
      </c>
      <c r="V31" s="4"/>
      <c r="W31" s="4">
        <v>20</v>
      </c>
      <c r="AA31" s="4" t="s">
        <v>61</v>
      </c>
      <c r="AB31" s="4"/>
      <c r="AC31" s="4">
        <v>20</v>
      </c>
      <c r="AD31" s="4" t="s">
        <v>64</v>
      </c>
      <c r="AE31" s="4"/>
      <c r="AF31" s="4">
        <v>20</v>
      </c>
    </row>
    <row r="32" spans="1:53" ht="94.5" x14ac:dyDescent="0.25">
      <c r="A32" s="3">
        <v>8</v>
      </c>
      <c r="B32" s="3" t="s">
        <v>77</v>
      </c>
      <c r="C32" s="3" t="s">
        <v>46</v>
      </c>
      <c r="D32" s="3" t="s">
        <v>46</v>
      </c>
      <c r="E32" s="3" t="s">
        <v>46</v>
      </c>
      <c r="L32" s="4" t="s">
        <v>53</v>
      </c>
      <c r="M32" s="4" t="s">
        <v>46</v>
      </c>
      <c r="N32" s="4">
        <v>100</v>
      </c>
      <c r="U32" s="4" t="s">
        <v>58</v>
      </c>
      <c r="V32" s="4" t="s">
        <v>46</v>
      </c>
      <c r="W32" s="4">
        <v>100</v>
      </c>
      <c r="AA32" s="4" t="s">
        <v>62</v>
      </c>
      <c r="AB32" s="4" t="s">
        <v>46</v>
      </c>
      <c r="AC32" s="4">
        <v>100</v>
      </c>
      <c r="AD32" s="4" t="s">
        <v>65</v>
      </c>
      <c r="AE32" s="4" t="s">
        <v>46</v>
      </c>
      <c r="AF32" s="4">
        <v>100</v>
      </c>
    </row>
    <row r="33" spans="1:53" ht="141.75" x14ac:dyDescent="0.25">
      <c r="A33" s="3">
        <v>9</v>
      </c>
      <c r="B33" s="3" t="s">
        <v>78</v>
      </c>
      <c r="C33" s="3" t="s">
        <v>46</v>
      </c>
      <c r="D33" s="3" t="s">
        <v>46</v>
      </c>
      <c r="E33" s="3" t="s">
        <v>46</v>
      </c>
      <c r="F33" s="4" t="s">
        <v>47</v>
      </c>
      <c r="G33" s="4" t="s">
        <v>46</v>
      </c>
      <c r="H33" s="4">
        <v>0</v>
      </c>
      <c r="I33" s="4" t="s">
        <v>49</v>
      </c>
      <c r="J33" s="4" t="s">
        <v>46</v>
      </c>
      <c r="K33" s="4">
        <v>0</v>
      </c>
      <c r="L33" s="4" t="s">
        <v>51</v>
      </c>
      <c r="M33" s="4" t="s">
        <v>46</v>
      </c>
      <c r="N33" s="4">
        <v>0</v>
      </c>
      <c r="O33" s="4" t="s">
        <v>54</v>
      </c>
      <c r="P33" s="4">
        <v>0</v>
      </c>
      <c r="Q33" s="4">
        <v>100</v>
      </c>
      <c r="R33" s="4" t="s">
        <v>55</v>
      </c>
      <c r="S33" s="4">
        <v>0</v>
      </c>
      <c r="T33" s="4">
        <v>100</v>
      </c>
      <c r="U33" s="4" t="s">
        <v>56</v>
      </c>
      <c r="V33" s="4" t="s">
        <v>46</v>
      </c>
      <c r="W33" s="4">
        <v>0</v>
      </c>
      <c r="X33" s="4" t="s">
        <v>59</v>
      </c>
      <c r="Y33" s="4">
        <v>0</v>
      </c>
      <c r="Z33" s="4">
        <v>100</v>
      </c>
      <c r="AA33" s="4" t="s">
        <v>60</v>
      </c>
      <c r="AB33" s="4" t="s">
        <v>46</v>
      </c>
      <c r="AC33" s="4">
        <v>0</v>
      </c>
      <c r="AD33" s="4" t="s">
        <v>63</v>
      </c>
      <c r="AE33" s="4" t="s">
        <v>46</v>
      </c>
      <c r="AF33" s="4">
        <v>0</v>
      </c>
      <c r="AG33" s="4" t="s">
        <v>66</v>
      </c>
      <c r="AH33" s="4">
        <v>0</v>
      </c>
      <c r="AI33" s="4">
        <v>100</v>
      </c>
      <c r="AJ33" s="4" t="s">
        <v>67</v>
      </c>
      <c r="AK33" s="4">
        <v>0</v>
      </c>
      <c r="AL33" s="4">
        <v>100</v>
      </c>
      <c r="AM33" s="4" t="s">
        <v>68</v>
      </c>
      <c r="AN33" s="4">
        <v>0</v>
      </c>
      <c r="AO33" s="4">
        <v>100</v>
      </c>
      <c r="AP33" s="4" t="s">
        <v>69</v>
      </c>
      <c r="AQ33" s="4">
        <v>0</v>
      </c>
      <c r="AR33" s="4">
        <v>100</v>
      </c>
      <c r="AS33" s="4" t="s">
        <v>70</v>
      </c>
      <c r="AT33" s="4">
        <v>0</v>
      </c>
      <c r="AU33" s="4">
        <v>100</v>
      </c>
      <c r="AV33" s="4" t="s">
        <v>71</v>
      </c>
      <c r="AW33" s="4">
        <v>0</v>
      </c>
      <c r="AX33" s="4">
        <v>100</v>
      </c>
      <c r="AY33" s="4" t="s">
        <v>72</v>
      </c>
      <c r="AZ33" s="4">
        <v>0</v>
      </c>
      <c r="BA33" s="4">
        <v>100</v>
      </c>
    </row>
    <row r="34" spans="1:53" ht="94.5" x14ac:dyDescent="0.25">
      <c r="A34" s="3">
        <v>9</v>
      </c>
      <c r="B34" s="3" t="s">
        <v>78</v>
      </c>
      <c r="C34" s="3" t="s">
        <v>46</v>
      </c>
      <c r="D34" s="3" t="s">
        <v>46</v>
      </c>
      <c r="E34" s="3" t="s">
        <v>46</v>
      </c>
      <c r="F34" s="4" t="s">
        <v>48</v>
      </c>
      <c r="G34" s="4"/>
      <c r="H34" s="4">
        <v>100</v>
      </c>
      <c r="I34" s="4" t="s">
        <v>50</v>
      </c>
      <c r="J34" s="4"/>
      <c r="K34" s="4">
        <v>100</v>
      </c>
      <c r="L34" s="4" t="s">
        <v>52</v>
      </c>
      <c r="M34" s="4"/>
      <c r="N34" s="4">
        <v>30</v>
      </c>
      <c r="U34" s="4" t="s">
        <v>57</v>
      </c>
      <c r="V34" s="4"/>
      <c r="W34" s="4">
        <v>20</v>
      </c>
      <c r="AA34" s="4" t="s">
        <v>61</v>
      </c>
      <c r="AB34" s="4"/>
      <c r="AC34" s="4">
        <v>20</v>
      </c>
      <c r="AD34" s="4" t="s">
        <v>64</v>
      </c>
      <c r="AE34" s="4"/>
      <c r="AF34" s="4">
        <v>20</v>
      </c>
    </row>
    <row r="35" spans="1:53" ht="94.5" x14ac:dyDescent="0.25">
      <c r="A35" s="3">
        <v>9</v>
      </c>
      <c r="B35" s="3" t="s">
        <v>78</v>
      </c>
      <c r="C35" s="3" t="s">
        <v>46</v>
      </c>
      <c r="D35" s="3" t="s">
        <v>46</v>
      </c>
      <c r="E35" s="3" t="s">
        <v>46</v>
      </c>
      <c r="L35" s="4" t="s">
        <v>53</v>
      </c>
      <c r="M35" s="4" t="s">
        <v>46</v>
      </c>
      <c r="N35" s="4">
        <v>100</v>
      </c>
      <c r="U35" s="4" t="s">
        <v>58</v>
      </c>
      <c r="V35" s="4" t="s">
        <v>46</v>
      </c>
      <c r="W35" s="4">
        <v>100</v>
      </c>
      <c r="AA35" s="4" t="s">
        <v>62</v>
      </c>
      <c r="AB35" s="4" t="s">
        <v>46</v>
      </c>
      <c r="AC35" s="4">
        <v>100</v>
      </c>
      <c r="AD35" s="4" t="s">
        <v>65</v>
      </c>
      <c r="AE35" s="4" t="s">
        <v>46</v>
      </c>
      <c r="AF35" s="4">
        <v>100</v>
      </c>
    </row>
    <row r="36" spans="1:53" ht="141.75" x14ac:dyDescent="0.25">
      <c r="A36" s="3">
        <v>10</v>
      </c>
      <c r="B36" s="3" t="s">
        <v>79</v>
      </c>
      <c r="C36" s="3" t="s">
        <v>46</v>
      </c>
      <c r="D36" s="3" t="s">
        <v>46</v>
      </c>
      <c r="E36" s="3" t="s">
        <v>46</v>
      </c>
      <c r="F36" s="4" t="s">
        <v>47</v>
      </c>
      <c r="G36" s="4" t="s">
        <v>46</v>
      </c>
      <c r="H36" s="4">
        <v>0</v>
      </c>
      <c r="I36" s="4" t="s">
        <v>49</v>
      </c>
      <c r="J36" s="4" t="s">
        <v>46</v>
      </c>
      <c r="K36" s="4">
        <v>0</v>
      </c>
      <c r="L36" s="4" t="s">
        <v>51</v>
      </c>
      <c r="M36" s="4" t="s">
        <v>46</v>
      </c>
      <c r="N36" s="4">
        <v>0</v>
      </c>
      <c r="O36" s="4" t="s">
        <v>54</v>
      </c>
      <c r="P36" s="4">
        <v>0</v>
      </c>
      <c r="Q36" s="4">
        <v>100</v>
      </c>
      <c r="R36" s="4" t="s">
        <v>55</v>
      </c>
      <c r="S36" s="4">
        <v>0</v>
      </c>
      <c r="T36" s="4">
        <v>100</v>
      </c>
      <c r="U36" s="4" t="s">
        <v>56</v>
      </c>
      <c r="V36" s="4" t="s">
        <v>46</v>
      </c>
      <c r="W36" s="4">
        <v>0</v>
      </c>
      <c r="X36" s="4" t="s">
        <v>59</v>
      </c>
      <c r="Y36" s="4">
        <v>0</v>
      </c>
      <c r="Z36" s="4">
        <v>100</v>
      </c>
      <c r="AA36" s="4" t="s">
        <v>60</v>
      </c>
      <c r="AB36" s="4" t="s">
        <v>46</v>
      </c>
      <c r="AC36" s="4">
        <v>0</v>
      </c>
      <c r="AD36" s="4" t="s">
        <v>63</v>
      </c>
      <c r="AE36" s="4" t="s">
        <v>46</v>
      </c>
      <c r="AF36" s="4">
        <v>0</v>
      </c>
      <c r="AG36" s="4" t="s">
        <v>66</v>
      </c>
      <c r="AH36" s="4">
        <v>0</v>
      </c>
      <c r="AI36" s="4">
        <v>100</v>
      </c>
      <c r="AJ36" s="4" t="s">
        <v>67</v>
      </c>
      <c r="AK36" s="4">
        <v>0</v>
      </c>
      <c r="AL36" s="4">
        <v>100</v>
      </c>
      <c r="AM36" s="4" t="s">
        <v>68</v>
      </c>
      <c r="AN36" s="4">
        <v>0</v>
      </c>
      <c r="AO36" s="4">
        <v>100</v>
      </c>
      <c r="AP36" s="4" t="s">
        <v>69</v>
      </c>
      <c r="AQ36" s="4">
        <v>0</v>
      </c>
      <c r="AR36" s="4">
        <v>100</v>
      </c>
      <c r="AS36" s="4" t="s">
        <v>70</v>
      </c>
      <c r="AT36" s="4">
        <v>0</v>
      </c>
      <c r="AU36" s="4">
        <v>100</v>
      </c>
      <c r="AV36" s="4" t="s">
        <v>71</v>
      </c>
      <c r="AW36" s="4">
        <v>0</v>
      </c>
      <c r="AX36" s="4">
        <v>100</v>
      </c>
      <c r="AY36" s="4" t="s">
        <v>72</v>
      </c>
      <c r="AZ36" s="4">
        <v>0</v>
      </c>
      <c r="BA36" s="4">
        <v>100</v>
      </c>
    </row>
    <row r="37" spans="1:53" ht="94.5" x14ac:dyDescent="0.25">
      <c r="A37" s="3">
        <v>10</v>
      </c>
      <c r="B37" s="3" t="s">
        <v>79</v>
      </c>
      <c r="C37" s="3" t="s">
        <v>46</v>
      </c>
      <c r="D37" s="3" t="s">
        <v>46</v>
      </c>
      <c r="E37" s="3" t="s">
        <v>46</v>
      </c>
      <c r="F37" s="4" t="s">
        <v>48</v>
      </c>
      <c r="G37" s="4"/>
      <c r="H37" s="4">
        <v>100</v>
      </c>
      <c r="I37" s="4" t="s">
        <v>50</v>
      </c>
      <c r="J37" s="4"/>
      <c r="K37" s="4">
        <v>100</v>
      </c>
      <c r="L37" s="4" t="s">
        <v>52</v>
      </c>
      <c r="M37" s="4"/>
      <c r="N37" s="4">
        <v>30</v>
      </c>
      <c r="U37" s="4" t="s">
        <v>57</v>
      </c>
      <c r="V37" s="4"/>
      <c r="W37" s="4">
        <v>20</v>
      </c>
      <c r="AA37" s="4" t="s">
        <v>61</v>
      </c>
      <c r="AB37" s="4"/>
      <c r="AC37" s="4">
        <v>20</v>
      </c>
      <c r="AD37" s="4" t="s">
        <v>64</v>
      </c>
      <c r="AE37" s="4"/>
      <c r="AF37" s="4">
        <v>20</v>
      </c>
    </row>
    <row r="38" spans="1:53" ht="94.5" x14ac:dyDescent="0.25">
      <c r="A38" s="3">
        <v>10</v>
      </c>
      <c r="B38" s="3" t="s">
        <v>79</v>
      </c>
      <c r="C38" s="3" t="s">
        <v>46</v>
      </c>
      <c r="D38" s="3" t="s">
        <v>46</v>
      </c>
      <c r="E38" s="3" t="s">
        <v>46</v>
      </c>
      <c r="L38" s="4" t="s">
        <v>53</v>
      </c>
      <c r="M38" s="4" t="s">
        <v>46</v>
      </c>
      <c r="N38" s="4">
        <v>100</v>
      </c>
      <c r="U38" s="4" t="s">
        <v>58</v>
      </c>
      <c r="V38" s="4" t="s">
        <v>46</v>
      </c>
      <c r="W38" s="4">
        <v>100</v>
      </c>
      <c r="AA38" s="4" t="s">
        <v>62</v>
      </c>
      <c r="AB38" s="4" t="s">
        <v>46</v>
      </c>
      <c r="AC38" s="4">
        <v>100</v>
      </c>
      <c r="AD38" s="4" t="s">
        <v>65</v>
      </c>
      <c r="AE38" s="4" t="s">
        <v>46</v>
      </c>
      <c r="AF38" s="4">
        <v>100</v>
      </c>
    </row>
    <row r="39" spans="1:53" ht="141.75" x14ac:dyDescent="0.25">
      <c r="A39" s="3">
        <v>11</v>
      </c>
      <c r="B39" s="3" t="s">
        <v>80</v>
      </c>
      <c r="C39" s="3" t="s">
        <v>46</v>
      </c>
      <c r="D39" s="3" t="s">
        <v>46</v>
      </c>
      <c r="E39" s="3" t="s">
        <v>46</v>
      </c>
      <c r="F39" s="4" t="s">
        <v>47</v>
      </c>
      <c r="G39" s="4" t="s">
        <v>46</v>
      </c>
      <c r="H39" s="4">
        <v>0</v>
      </c>
      <c r="I39" s="4" t="s">
        <v>49</v>
      </c>
      <c r="J39" s="4" t="s">
        <v>46</v>
      </c>
      <c r="K39" s="4">
        <v>0</v>
      </c>
      <c r="L39" s="4" t="s">
        <v>51</v>
      </c>
      <c r="M39" s="4" t="s">
        <v>46</v>
      </c>
      <c r="N39" s="4">
        <v>0</v>
      </c>
      <c r="O39" s="4" t="s">
        <v>54</v>
      </c>
      <c r="P39" s="4">
        <v>0</v>
      </c>
      <c r="Q39" s="4">
        <v>100</v>
      </c>
      <c r="R39" s="4" t="s">
        <v>55</v>
      </c>
      <c r="S39" s="4">
        <v>0</v>
      </c>
      <c r="T39" s="4">
        <v>100</v>
      </c>
      <c r="U39" s="4" t="s">
        <v>56</v>
      </c>
      <c r="V39" s="4" t="s">
        <v>46</v>
      </c>
      <c r="W39" s="4">
        <v>0</v>
      </c>
      <c r="X39" s="4" t="s">
        <v>59</v>
      </c>
      <c r="Y39" s="4">
        <v>0</v>
      </c>
      <c r="Z39" s="4">
        <v>100</v>
      </c>
      <c r="AA39" s="4" t="s">
        <v>60</v>
      </c>
      <c r="AB39" s="4" t="s">
        <v>46</v>
      </c>
      <c r="AC39" s="4">
        <v>0</v>
      </c>
      <c r="AD39" s="4" t="s">
        <v>63</v>
      </c>
      <c r="AE39" s="4" t="s">
        <v>46</v>
      </c>
      <c r="AF39" s="4">
        <v>0</v>
      </c>
      <c r="AG39" s="4" t="s">
        <v>66</v>
      </c>
      <c r="AH39" s="4">
        <v>0</v>
      </c>
      <c r="AI39" s="4">
        <v>100</v>
      </c>
      <c r="AJ39" s="4" t="s">
        <v>67</v>
      </c>
      <c r="AK39" s="4">
        <v>0</v>
      </c>
      <c r="AL39" s="4">
        <v>100</v>
      </c>
      <c r="AM39" s="4" t="s">
        <v>68</v>
      </c>
      <c r="AN39" s="4">
        <v>0</v>
      </c>
      <c r="AO39" s="4">
        <v>100</v>
      </c>
      <c r="AP39" s="4" t="s">
        <v>69</v>
      </c>
      <c r="AQ39" s="4">
        <v>0</v>
      </c>
      <c r="AR39" s="4">
        <v>100</v>
      </c>
      <c r="AS39" s="4" t="s">
        <v>70</v>
      </c>
      <c r="AT39" s="4">
        <v>0</v>
      </c>
      <c r="AU39" s="4">
        <v>100</v>
      </c>
      <c r="AV39" s="4" t="s">
        <v>71</v>
      </c>
      <c r="AW39" s="4">
        <v>0</v>
      </c>
      <c r="AX39" s="4">
        <v>100</v>
      </c>
      <c r="AY39" s="4" t="s">
        <v>72</v>
      </c>
      <c r="AZ39" s="4">
        <v>0</v>
      </c>
      <c r="BA39" s="4">
        <v>100</v>
      </c>
    </row>
    <row r="40" spans="1:53" ht="94.5" x14ac:dyDescent="0.25">
      <c r="A40" s="3">
        <v>11</v>
      </c>
      <c r="B40" s="3" t="s">
        <v>80</v>
      </c>
      <c r="C40" s="3" t="s">
        <v>46</v>
      </c>
      <c r="D40" s="3" t="s">
        <v>46</v>
      </c>
      <c r="E40" s="3" t="s">
        <v>46</v>
      </c>
      <c r="F40" s="4" t="s">
        <v>48</v>
      </c>
      <c r="G40" s="4"/>
      <c r="H40" s="4">
        <v>100</v>
      </c>
      <c r="I40" s="4" t="s">
        <v>50</v>
      </c>
      <c r="J40" s="4"/>
      <c r="K40" s="4">
        <v>100</v>
      </c>
      <c r="L40" s="4" t="s">
        <v>52</v>
      </c>
      <c r="M40" s="4"/>
      <c r="N40" s="4">
        <v>30</v>
      </c>
      <c r="U40" s="4" t="s">
        <v>57</v>
      </c>
      <c r="V40" s="4"/>
      <c r="W40" s="4">
        <v>20</v>
      </c>
      <c r="AA40" s="4" t="s">
        <v>61</v>
      </c>
      <c r="AB40" s="4"/>
      <c r="AC40" s="4">
        <v>20</v>
      </c>
      <c r="AD40" s="4" t="s">
        <v>64</v>
      </c>
      <c r="AE40" s="4"/>
      <c r="AF40" s="4">
        <v>20</v>
      </c>
    </row>
    <row r="41" spans="1:53" ht="94.5" x14ac:dyDescent="0.25">
      <c r="A41" s="3">
        <v>11</v>
      </c>
      <c r="B41" s="3" t="s">
        <v>80</v>
      </c>
      <c r="C41" s="3" t="s">
        <v>46</v>
      </c>
      <c r="D41" s="3" t="s">
        <v>46</v>
      </c>
      <c r="E41" s="3" t="s">
        <v>46</v>
      </c>
      <c r="L41" s="4" t="s">
        <v>53</v>
      </c>
      <c r="M41" s="4" t="s">
        <v>46</v>
      </c>
      <c r="N41" s="4">
        <v>100</v>
      </c>
      <c r="U41" s="4" t="s">
        <v>58</v>
      </c>
      <c r="V41" s="4" t="s">
        <v>46</v>
      </c>
      <c r="W41" s="4">
        <v>100</v>
      </c>
      <c r="AA41" s="4" t="s">
        <v>62</v>
      </c>
      <c r="AB41" s="4" t="s">
        <v>46</v>
      </c>
      <c r="AC41" s="4">
        <v>100</v>
      </c>
      <c r="AD41" s="4" t="s">
        <v>65</v>
      </c>
      <c r="AE41" s="4" t="s">
        <v>46</v>
      </c>
      <c r="AF41" s="4">
        <v>100</v>
      </c>
    </row>
    <row r="42" spans="1:53" ht="141.75" x14ac:dyDescent="0.25">
      <c r="A42" s="3">
        <v>12</v>
      </c>
      <c r="B42" s="3" t="s">
        <v>81</v>
      </c>
      <c r="C42" s="3" t="s">
        <v>46</v>
      </c>
      <c r="D42" s="3" t="s">
        <v>46</v>
      </c>
      <c r="E42" s="3" t="s">
        <v>46</v>
      </c>
      <c r="F42" s="4" t="s">
        <v>47</v>
      </c>
      <c r="G42" s="4" t="s">
        <v>46</v>
      </c>
      <c r="H42" s="4">
        <v>0</v>
      </c>
      <c r="I42" s="4" t="s">
        <v>49</v>
      </c>
      <c r="J42" s="4" t="s">
        <v>46</v>
      </c>
      <c r="K42" s="4">
        <v>0</v>
      </c>
      <c r="L42" s="4" t="s">
        <v>51</v>
      </c>
      <c r="M42" s="4" t="s">
        <v>46</v>
      </c>
      <c r="N42" s="4">
        <v>0</v>
      </c>
      <c r="O42" s="4" t="s">
        <v>54</v>
      </c>
      <c r="P42" s="4">
        <v>0</v>
      </c>
      <c r="Q42" s="4">
        <v>100</v>
      </c>
      <c r="R42" s="4" t="s">
        <v>55</v>
      </c>
      <c r="S42" s="4">
        <v>0</v>
      </c>
      <c r="T42" s="4">
        <v>100</v>
      </c>
      <c r="U42" s="4" t="s">
        <v>56</v>
      </c>
      <c r="V42" s="4" t="s">
        <v>46</v>
      </c>
      <c r="W42" s="4">
        <v>0</v>
      </c>
      <c r="X42" s="4" t="s">
        <v>59</v>
      </c>
      <c r="Y42" s="4">
        <v>0</v>
      </c>
      <c r="Z42" s="4">
        <v>100</v>
      </c>
      <c r="AA42" s="4" t="s">
        <v>60</v>
      </c>
      <c r="AB42" s="4" t="s">
        <v>46</v>
      </c>
      <c r="AC42" s="4">
        <v>0</v>
      </c>
      <c r="AD42" s="4" t="s">
        <v>63</v>
      </c>
      <c r="AE42" s="4" t="s">
        <v>46</v>
      </c>
      <c r="AF42" s="4">
        <v>0</v>
      </c>
      <c r="AG42" s="4" t="s">
        <v>66</v>
      </c>
      <c r="AH42" s="4">
        <v>0</v>
      </c>
      <c r="AI42" s="4">
        <v>100</v>
      </c>
      <c r="AJ42" s="4" t="s">
        <v>67</v>
      </c>
      <c r="AK42" s="4">
        <v>0</v>
      </c>
      <c r="AL42" s="4">
        <v>100</v>
      </c>
      <c r="AM42" s="4" t="s">
        <v>68</v>
      </c>
      <c r="AN42" s="4">
        <v>0</v>
      </c>
      <c r="AO42" s="4">
        <v>100</v>
      </c>
      <c r="AP42" s="4" t="s">
        <v>69</v>
      </c>
      <c r="AQ42" s="4">
        <v>0</v>
      </c>
      <c r="AR42" s="4">
        <v>100</v>
      </c>
      <c r="AS42" s="4" t="s">
        <v>70</v>
      </c>
      <c r="AT42" s="4">
        <v>0</v>
      </c>
      <c r="AU42" s="4">
        <v>100</v>
      </c>
      <c r="AV42" s="4" t="s">
        <v>71</v>
      </c>
      <c r="AW42" s="4">
        <v>0</v>
      </c>
      <c r="AX42" s="4">
        <v>100</v>
      </c>
      <c r="AY42" s="4" t="s">
        <v>72</v>
      </c>
      <c r="AZ42" s="4">
        <v>0</v>
      </c>
      <c r="BA42" s="4">
        <v>100</v>
      </c>
    </row>
    <row r="43" spans="1:53" ht="94.5" x14ac:dyDescent="0.25">
      <c r="A43" s="3">
        <v>12</v>
      </c>
      <c r="B43" s="3" t="s">
        <v>81</v>
      </c>
      <c r="C43" s="3" t="s">
        <v>46</v>
      </c>
      <c r="D43" s="3" t="s">
        <v>46</v>
      </c>
      <c r="E43" s="3" t="s">
        <v>46</v>
      </c>
      <c r="F43" s="4" t="s">
        <v>48</v>
      </c>
      <c r="G43" s="4"/>
      <c r="H43" s="4">
        <v>100</v>
      </c>
      <c r="I43" s="4" t="s">
        <v>50</v>
      </c>
      <c r="J43" s="4"/>
      <c r="K43" s="4">
        <v>100</v>
      </c>
      <c r="L43" s="4" t="s">
        <v>52</v>
      </c>
      <c r="M43" s="4"/>
      <c r="N43" s="4">
        <v>30</v>
      </c>
      <c r="U43" s="4" t="s">
        <v>57</v>
      </c>
      <c r="V43" s="4"/>
      <c r="W43" s="4">
        <v>20</v>
      </c>
      <c r="AA43" s="4" t="s">
        <v>61</v>
      </c>
      <c r="AB43" s="4"/>
      <c r="AC43" s="4">
        <v>20</v>
      </c>
      <c r="AD43" s="4" t="s">
        <v>64</v>
      </c>
      <c r="AE43" s="4"/>
      <c r="AF43" s="4">
        <v>20</v>
      </c>
    </row>
    <row r="44" spans="1:53" ht="94.5" x14ac:dyDescent="0.25">
      <c r="A44" s="3">
        <v>12</v>
      </c>
      <c r="B44" s="3" t="s">
        <v>81</v>
      </c>
      <c r="C44" s="3" t="s">
        <v>46</v>
      </c>
      <c r="D44" s="3" t="s">
        <v>46</v>
      </c>
      <c r="E44" s="3" t="s">
        <v>46</v>
      </c>
      <c r="L44" s="4" t="s">
        <v>53</v>
      </c>
      <c r="M44" s="4" t="s">
        <v>46</v>
      </c>
      <c r="N44" s="4">
        <v>100</v>
      </c>
      <c r="U44" s="4" t="s">
        <v>58</v>
      </c>
      <c r="V44" s="4" t="s">
        <v>46</v>
      </c>
      <c r="W44" s="4">
        <v>100</v>
      </c>
      <c r="AA44" s="4" t="s">
        <v>62</v>
      </c>
      <c r="AB44" s="4" t="s">
        <v>46</v>
      </c>
      <c r="AC44" s="4">
        <v>100</v>
      </c>
      <c r="AD44" s="4" t="s">
        <v>65</v>
      </c>
      <c r="AE44" s="4" t="s">
        <v>46</v>
      </c>
      <c r="AF44" s="4">
        <v>100</v>
      </c>
    </row>
    <row r="45" spans="1:53" ht="141.75" x14ac:dyDescent="0.25">
      <c r="A45" s="3">
        <v>13</v>
      </c>
      <c r="B45" s="3" t="s">
        <v>82</v>
      </c>
      <c r="C45" s="3" t="s">
        <v>46</v>
      </c>
      <c r="D45" s="3" t="s">
        <v>46</v>
      </c>
      <c r="E45" s="3" t="s">
        <v>46</v>
      </c>
      <c r="F45" s="4" t="s">
        <v>47</v>
      </c>
      <c r="G45" s="4" t="s">
        <v>46</v>
      </c>
      <c r="H45" s="4">
        <v>0</v>
      </c>
      <c r="I45" s="4" t="s">
        <v>49</v>
      </c>
      <c r="J45" s="4" t="s">
        <v>46</v>
      </c>
      <c r="K45" s="4">
        <v>0</v>
      </c>
      <c r="L45" s="4" t="s">
        <v>51</v>
      </c>
      <c r="M45" s="4" t="s">
        <v>46</v>
      </c>
      <c r="N45" s="4">
        <v>0</v>
      </c>
      <c r="O45" s="4" t="s">
        <v>54</v>
      </c>
      <c r="P45" s="4">
        <v>0</v>
      </c>
      <c r="Q45" s="4">
        <v>100</v>
      </c>
      <c r="R45" s="4" t="s">
        <v>55</v>
      </c>
      <c r="S45" s="4">
        <v>0</v>
      </c>
      <c r="T45" s="4">
        <v>100</v>
      </c>
      <c r="U45" s="4" t="s">
        <v>56</v>
      </c>
      <c r="V45" s="4" t="s">
        <v>46</v>
      </c>
      <c r="W45" s="4">
        <v>0</v>
      </c>
      <c r="X45" s="4" t="s">
        <v>59</v>
      </c>
      <c r="Y45" s="4">
        <v>0</v>
      </c>
      <c r="Z45" s="4">
        <v>100</v>
      </c>
      <c r="AA45" s="4" t="s">
        <v>60</v>
      </c>
      <c r="AB45" s="4" t="s">
        <v>46</v>
      </c>
      <c r="AC45" s="4">
        <v>0</v>
      </c>
      <c r="AD45" s="4" t="s">
        <v>63</v>
      </c>
      <c r="AE45" s="4" t="s">
        <v>46</v>
      </c>
      <c r="AF45" s="4">
        <v>0</v>
      </c>
      <c r="AG45" s="4" t="s">
        <v>66</v>
      </c>
      <c r="AH45" s="4">
        <v>0</v>
      </c>
      <c r="AI45" s="4">
        <v>100</v>
      </c>
      <c r="AJ45" s="4" t="s">
        <v>67</v>
      </c>
      <c r="AK45" s="4">
        <v>0</v>
      </c>
      <c r="AL45" s="4">
        <v>100</v>
      </c>
      <c r="AM45" s="4" t="s">
        <v>68</v>
      </c>
      <c r="AN45" s="4">
        <v>0</v>
      </c>
      <c r="AO45" s="4">
        <v>100</v>
      </c>
      <c r="AP45" s="4" t="s">
        <v>69</v>
      </c>
      <c r="AQ45" s="4">
        <v>0</v>
      </c>
      <c r="AR45" s="4">
        <v>100</v>
      </c>
      <c r="AS45" s="4" t="s">
        <v>70</v>
      </c>
      <c r="AT45" s="4">
        <v>0</v>
      </c>
      <c r="AU45" s="4">
        <v>100</v>
      </c>
      <c r="AV45" s="4" t="s">
        <v>71</v>
      </c>
      <c r="AW45" s="4">
        <v>0</v>
      </c>
      <c r="AX45" s="4">
        <v>100</v>
      </c>
      <c r="AY45" s="4" t="s">
        <v>72</v>
      </c>
      <c r="AZ45" s="4">
        <v>0</v>
      </c>
      <c r="BA45" s="4">
        <v>100</v>
      </c>
    </row>
    <row r="46" spans="1:53" ht="94.5" x14ac:dyDescent="0.25">
      <c r="A46" s="3">
        <v>13</v>
      </c>
      <c r="B46" s="3" t="s">
        <v>82</v>
      </c>
      <c r="C46" s="3" t="s">
        <v>46</v>
      </c>
      <c r="D46" s="3" t="s">
        <v>46</v>
      </c>
      <c r="E46" s="3" t="s">
        <v>46</v>
      </c>
      <c r="F46" s="4" t="s">
        <v>48</v>
      </c>
      <c r="G46" s="4"/>
      <c r="H46" s="4">
        <v>100</v>
      </c>
      <c r="I46" s="4" t="s">
        <v>50</v>
      </c>
      <c r="J46" s="4"/>
      <c r="K46" s="4">
        <v>100</v>
      </c>
      <c r="L46" s="4" t="s">
        <v>52</v>
      </c>
      <c r="M46" s="4"/>
      <c r="N46" s="4">
        <v>30</v>
      </c>
      <c r="U46" s="4" t="s">
        <v>57</v>
      </c>
      <c r="V46" s="4"/>
      <c r="W46" s="4">
        <v>20</v>
      </c>
      <c r="AA46" s="4" t="s">
        <v>61</v>
      </c>
      <c r="AB46" s="4"/>
      <c r="AC46" s="4">
        <v>20</v>
      </c>
      <c r="AD46" s="4" t="s">
        <v>64</v>
      </c>
      <c r="AE46" s="4"/>
      <c r="AF46" s="4">
        <v>20</v>
      </c>
    </row>
    <row r="47" spans="1:53" ht="78.75" x14ac:dyDescent="0.25">
      <c r="A47" s="3">
        <v>13</v>
      </c>
      <c r="B47" s="3" t="s">
        <v>82</v>
      </c>
      <c r="C47" s="3" t="s">
        <v>46</v>
      </c>
      <c r="D47" s="3" t="s">
        <v>46</v>
      </c>
      <c r="E47" s="3" t="s">
        <v>46</v>
      </c>
      <c r="L47" s="4" t="s">
        <v>53</v>
      </c>
      <c r="M47" s="4" t="s">
        <v>46</v>
      </c>
      <c r="N47" s="4">
        <v>100</v>
      </c>
      <c r="U47" s="4" t="s">
        <v>58</v>
      </c>
      <c r="V47" s="4" t="s">
        <v>46</v>
      </c>
      <c r="W47" s="4">
        <v>100</v>
      </c>
      <c r="AA47" s="4" t="s">
        <v>62</v>
      </c>
      <c r="AB47" s="4" t="s">
        <v>46</v>
      </c>
      <c r="AC47" s="4">
        <v>100</v>
      </c>
      <c r="AD47" s="4" t="s">
        <v>65</v>
      </c>
      <c r="AE47" s="4" t="s">
        <v>46</v>
      </c>
      <c r="AF47" s="4">
        <v>100</v>
      </c>
    </row>
    <row r="48" spans="1:53" ht="141.75" x14ac:dyDescent="0.25">
      <c r="A48" s="3">
        <v>14</v>
      </c>
      <c r="B48" s="3" t="s">
        <v>83</v>
      </c>
      <c r="C48" s="3" t="s">
        <v>46</v>
      </c>
      <c r="D48" s="3" t="s">
        <v>46</v>
      </c>
      <c r="E48" s="3" t="s">
        <v>46</v>
      </c>
      <c r="F48" s="4" t="s">
        <v>47</v>
      </c>
      <c r="G48" s="4" t="s">
        <v>46</v>
      </c>
      <c r="H48" s="4">
        <v>0</v>
      </c>
      <c r="I48" s="4" t="s">
        <v>49</v>
      </c>
      <c r="J48" s="4" t="s">
        <v>46</v>
      </c>
      <c r="K48" s="4">
        <v>0</v>
      </c>
      <c r="L48" s="4" t="s">
        <v>51</v>
      </c>
      <c r="M48" s="4" t="s">
        <v>46</v>
      </c>
      <c r="N48" s="4">
        <v>0</v>
      </c>
      <c r="O48" s="4" t="s">
        <v>54</v>
      </c>
      <c r="P48" s="4">
        <v>0</v>
      </c>
      <c r="Q48" s="4">
        <v>100</v>
      </c>
      <c r="R48" s="4" t="s">
        <v>55</v>
      </c>
      <c r="S48" s="4">
        <v>0</v>
      </c>
      <c r="T48" s="4">
        <v>100</v>
      </c>
      <c r="U48" s="4" t="s">
        <v>56</v>
      </c>
      <c r="V48" s="4" t="s">
        <v>46</v>
      </c>
      <c r="W48" s="4">
        <v>0</v>
      </c>
      <c r="X48" s="4" t="s">
        <v>59</v>
      </c>
      <c r="Y48" s="4">
        <v>0</v>
      </c>
      <c r="Z48" s="4">
        <v>100</v>
      </c>
      <c r="AA48" s="4" t="s">
        <v>60</v>
      </c>
      <c r="AB48" s="4" t="s">
        <v>46</v>
      </c>
      <c r="AC48" s="4">
        <v>0</v>
      </c>
      <c r="AD48" s="4" t="s">
        <v>63</v>
      </c>
      <c r="AE48" s="4" t="s">
        <v>46</v>
      </c>
      <c r="AF48" s="4">
        <v>0</v>
      </c>
      <c r="AG48" s="4" t="s">
        <v>66</v>
      </c>
      <c r="AH48" s="4">
        <v>0</v>
      </c>
      <c r="AI48" s="4">
        <v>100</v>
      </c>
      <c r="AJ48" s="4" t="s">
        <v>67</v>
      </c>
      <c r="AK48" s="4">
        <v>0</v>
      </c>
      <c r="AL48" s="4">
        <v>100</v>
      </c>
      <c r="AM48" s="4" t="s">
        <v>68</v>
      </c>
      <c r="AN48" s="4">
        <v>0</v>
      </c>
      <c r="AO48" s="4">
        <v>100</v>
      </c>
      <c r="AP48" s="4" t="s">
        <v>69</v>
      </c>
      <c r="AQ48" s="4">
        <v>0</v>
      </c>
      <c r="AR48" s="4">
        <v>100</v>
      </c>
      <c r="AS48" s="4" t="s">
        <v>70</v>
      </c>
      <c r="AT48" s="4">
        <v>0</v>
      </c>
      <c r="AU48" s="4">
        <v>100</v>
      </c>
      <c r="AV48" s="4" t="s">
        <v>71</v>
      </c>
      <c r="AW48" s="4">
        <v>0</v>
      </c>
      <c r="AX48" s="4">
        <v>100</v>
      </c>
      <c r="AY48" s="4" t="s">
        <v>72</v>
      </c>
      <c r="AZ48" s="4">
        <v>0</v>
      </c>
      <c r="BA48" s="4">
        <v>100</v>
      </c>
    </row>
    <row r="49" spans="1:53" ht="94.5" x14ac:dyDescent="0.25">
      <c r="A49" s="3">
        <v>14</v>
      </c>
      <c r="B49" s="3" t="s">
        <v>83</v>
      </c>
      <c r="C49" s="3" t="s">
        <v>46</v>
      </c>
      <c r="D49" s="3" t="s">
        <v>46</v>
      </c>
      <c r="E49" s="3" t="s">
        <v>46</v>
      </c>
      <c r="F49" s="4" t="s">
        <v>48</v>
      </c>
      <c r="G49" s="4"/>
      <c r="H49" s="4">
        <v>100</v>
      </c>
      <c r="I49" s="4" t="s">
        <v>50</v>
      </c>
      <c r="J49" s="4"/>
      <c r="K49" s="4">
        <v>100</v>
      </c>
      <c r="L49" s="4" t="s">
        <v>52</v>
      </c>
      <c r="M49" s="4"/>
      <c r="N49" s="4">
        <v>30</v>
      </c>
      <c r="U49" s="4" t="s">
        <v>57</v>
      </c>
      <c r="V49" s="4"/>
      <c r="W49" s="4">
        <v>20</v>
      </c>
      <c r="AA49" s="4" t="s">
        <v>61</v>
      </c>
      <c r="AB49" s="4"/>
      <c r="AC49" s="4">
        <v>20</v>
      </c>
      <c r="AD49" s="4" t="s">
        <v>64</v>
      </c>
      <c r="AE49" s="4"/>
      <c r="AF49" s="4">
        <v>20</v>
      </c>
    </row>
    <row r="50" spans="1:53" ht="94.5" x14ac:dyDescent="0.25">
      <c r="A50" s="3">
        <v>14</v>
      </c>
      <c r="B50" s="3" t="s">
        <v>83</v>
      </c>
      <c r="C50" s="3" t="s">
        <v>46</v>
      </c>
      <c r="D50" s="3" t="s">
        <v>46</v>
      </c>
      <c r="E50" s="3" t="s">
        <v>46</v>
      </c>
      <c r="L50" s="4" t="s">
        <v>53</v>
      </c>
      <c r="M50" s="4" t="s">
        <v>46</v>
      </c>
      <c r="N50" s="4">
        <v>100</v>
      </c>
      <c r="U50" s="4" t="s">
        <v>58</v>
      </c>
      <c r="V50" s="4" t="s">
        <v>46</v>
      </c>
      <c r="W50" s="4">
        <v>100</v>
      </c>
      <c r="AA50" s="4" t="s">
        <v>62</v>
      </c>
      <c r="AB50" s="4" t="s">
        <v>46</v>
      </c>
      <c r="AC50" s="4">
        <v>100</v>
      </c>
      <c r="AD50" s="4" t="s">
        <v>65</v>
      </c>
      <c r="AE50" s="4" t="s">
        <v>46</v>
      </c>
      <c r="AF50" s="4">
        <v>100</v>
      </c>
    </row>
    <row r="51" spans="1:53" ht="141.75" x14ac:dyDescent="0.25">
      <c r="A51" s="3">
        <v>15</v>
      </c>
      <c r="B51" s="3" t="s">
        <v>84</v>
      </c>
      <c r="C51" s="3" t="s">
        <v>46</v>
      </c>
      <c r="D51" s="3" t="s">
        <v>46</v>
      </c>
      <c r="E51" s="3" t="s">
        <v>46</v>
      </c>
      <c r="F51" s="4" t="s">
        <v>47</v>
      </c>
      <c r="G51" s="4" t="s">
        <v>46</v>
      </c>
      <c r="H51" s="4">
        <v>0</v>
      </c>
      <c r="I51" s="4" t="s">
        <v>49</v>
      </c>
      <c r="J51" s="4" t="s">
        <v>46</v>
      </c>
      <c r="K51" s="4">
        <v>0</v>
      </c>
      <c r="L51" s="4" t="s">
        <v>51</v>
      </c>
      <c r="M51" s="4" t="s">
        <v>46</v>
      </c>
      <c r="N51" s="4">
        <v>0</v>
      </c>
      <c r="O51" s="4" t="s">
        <v>54</v>
      </c>
      <c r="P51" s="4">
        <v>0</v>
      </c>
      <c r="Q51" s="4">
        <v>100</v>
      </c>
      <c r="R51" s="4" t="s">
        <v>55</v>
      </c>
      <c r="S51" s="4">
        <v>0</v>
      </c>
      <c r="T51" s="4">
        <v>100</v>
      </c>
      <c r="U51" s="4" t="s">
        <v>56</v>
      </c>
      <c r="V51" s="4" t="s">
        <v>46</v>
      </c>
      <c r="W51" s="4">
        <v>0</v>
      </c>
      <c r="X51" s="4" t="s">
        <v>59</v>
      </c>
      <c r="Y51" s="4">
        <v>0</v>
      </c>
      <c r="Z51" s="4">
        <v>100</v>
      </c>
      <c r="AA51" s="4" t="s">
        <v>60</v>
      </c>
      <c r="AB51" s="4" t="s">
        <v>46</v>
      </c>
      <c r="AC51" s="4">
        <v>0</v>
      </c>
      <c r="AD51" s="4" t="s">
        <v>63</v>
      </c>
      <c r="AE51" s="4" t="s">
        <v>46</v>
      </c>
      <c r="AF51" s="4">
        <v>0</v>
      </c>
      <c r="AG51" s="4" t="s">
        <v>66</v>
      </c>
      <c r="AH51" s="4">
        <v>0</v>
      </c>
      <c r="AI51" s="4">
        <v>100</v>
      </c>
      <c r="AJ51" s="4" t="s">
        <v>67</v>
      </c>
      <c r="AK51" s="4">
        <v>0</v>
      </c>
      <c r="AL51" s="4">
        <v>100</v>
      </c>
      <c r="AM51" s="4" t="s">
        <v>68</v>
      </c>
      <c r="AN51" s="4">
        <v>0</v>
      </c>
      <c r="AO51" s="4">
        <v>100</v>
      </c>
      <c r="AP51" s="4" t="s">
        <v>69</v>
      </c>
      <c r="AQ51" s="4">
        <v>0</v>
      </c>
      <c r="AR51" s="4">
        <v>100</v>
      </c>
      <c r="AS51" s="4" t="s">
        <v>70</v>
      </c>
      <c r="AT51" s="4">
        <v>0</v>
      </c>
      <c r="AU51" s="4">
        <v>100</v>
      </c>
      <c r="AV51" s="4" t="s">
        <v>71</v>
      </c>
      <c r="AW51" s="4">
        <v>0</v>
      </c>
      <c r="AX51" s="4">
        <v>100</v>
      </c>
      <c r="AY51" s="4" t="s">
        <v>72</v>
      </c>
      <c r="AZ51" s="4">
        <v>0</v>
      </c>
      <c r="BA51" s="4">
        <v>100</v>
      </c>
    </row>
    <row r="52" spans="1:53" ht="94.5" x14ac:dyDescent="0.25">
      <c r="A52" s="3">
        <v>15</v>
      </c>
      <c r="B52" s="3" t="s">
        <v>84</v>
      </c>
      <c r="C52" s="3" t="s">
        <v>46</v>
      </c>
      <c r="D52" s="3" t="s">
        <v>46</v>
      </c>
      <c r="E52" s="3" t="s">
        <v>46</v>
      </c>
      <c r="F52" s="4" t="s">
        <v>48</v>
      </c>
      <c r="G52" s="4"/>
      <c r="H52" s="4">
        <v>100</v>
      </c>
      <c r="I52" s="4" t="s">
        <v>50</v>
      </c>
      <c r="J52" s="4"/>
      <c r="K52" s="4">
        <v>100</v>
      </c>
      <c r="L52" s="4" t="s">
        <v>52</v>
      </c>
      <c r="M52" s="4"/>
      <c r="N52" s="4">
        <v>30</v>
      </c>
      <c r="U52" s="4" t="s">
        <v>57</v>
      </c>
      <c r="V52" s="4"/>
      <c r="W52" s="4">
        <v>20</v>
      </c>
      <c r="AA52" s="4" t="s">
        <v>61</v>
      </c>
      <c r="AB52" s="4"/>
      <c r="AC52" s="4">
        <v>20</v>
      </c>
      <c r="AD52" s="4" t="s">
        <v>64</v>
      </c>
      <c r="AE52" s="4"/>
      <c r="AF52" s="4">
        <v>20</v>
      </c>
    </row>
    <row r="53" spans="1:53" ht="94.5" x14ac:dyDescent="0.25">
      <c r="A53" s="3">
        <v>15</v>
      </c>
      <c r="B53" s="3" t="s">
        <v>84</v>
      </c>
      <c r="C53" s="3" t="s">
        <v>46</v>
      </c>
      <c r="D53" s="3" t="s">
        <v>46</v>
      </c>
      <c r="E53" s="3" t="s">
        <v>46</v>
      </c>
      <c r="L53" s="4" t="s">
        <v>53</v>
      </c>
      <c r="M53" s="4" t="s">
        <v>46</v>
      </c>
      <c r="N53" s="4">
        <v>100</v>
      </c>
      <c r="U53" s="4" t="s">
        <v>58</v>
      </c>
      <c r="V53" s="4" t="s">
        <v>46</v>
      </c>
      <c r="W53" s="4">
        <v>100</v>
      </c>
      <c r="AA53" s="4" t="s">
        <v>62</v>
      </c>
      <c r="AB53" s="4" t="s">
        <v>46</v>
      </c>
      <c r="AC53" s="4">
        <v>100</v>
      </c>
      <c r="AD53" s="4" t="s">
        <v>65</v>
      </c>
      <c r="AE53" s="4" t="s">
        <v>46</v>
      </c>
      <c r="AF53" s="4">
        <v>100</v>
      </c>
    </row>
    <row r="54" spans="1:53" ht="141.75" x14ac:dyDescent="0.25">
      <c r="A54" s="3">
        <v>16</v>
      </c>
      <c r="B54" s="3" t="s">
        <v>85</v>
      </c>
      <c r="C54" s="3" t="s">
        <v>46</v>
      </c>
      <c r="D54" s="3" t="s">
        <v>46</v>
      </c>
      <c r="E54" s="3" t="s">
        <v>46</v>
      </c>
      <c r="F54" s="4" t="s">
        <v>47</v>
      </c>
      <c r="G54" s="4" t="s">
        <v>46</v>
      </c>
      <c r="H54" s="4">
        <v>0</v>
      </c>
      <c r="I54" s="4" t="s">
        <v>49</v>
      </c>
      <c r="J54" s="4" t="s">
        <v>46</v>
      </c>
      <c r="K54" s="4">
        <v>0</v>
      </c>
      <c r="L54" s="4" t="s">
        <v>51</v>
      </c>
      <c r="M54" s="4" t="s">
        <v>46</v>
      </c>
      <c r="N54" s="4">
        <v>0</v>
      </c>
      <c r="O54" s="4" t="s">
        <v>54</v>
      </c>
      <c r="P54" s="4">
        <v>0</v>
      </c>
      <c r="Q54" s="4">
        <v>100</v>
      </c>
      <c r="R54" s="4" t="s">
        <v>55</v>
      </c>
      <c r="S54" s="4">
        <v>0</v>
      </c>
      <c r="T54" s="4">
        <v>100</v>
      </c>
      <c r="U54" s="4" t="s">
        <v>56</v>
      </c>
      <c r="V54" s="4" t="s">
        <v>46</v>
      </c>
      <c r="W54" s="4">
        <v>0</v>
      </c>
      <c r="X54" s="4" t="s">
        <v>59</v>
      </c>
      <c r="Y54" s="4">
        <v>0</v>
      </c>
      <c r="Z54" s="4">
        <v>100</v>
      </c>
      <c r="AA54" s="4" t="s">
        <v>60</v>
      </c>
      <c r="AB54" s="4" t="s">
        <v>46</v>
      </c>
      <c r="AC54" s="4">
        <v>0</v>
      </c>
      <c r="AD54" s="4" t="s">
        <v>63</v>
      </c>
      <c r="AE54" s="4" t="s">
        <v>46</v>
      </c>
      <c r="AF54" s="4">
        <v>0</v>
      </c>
      <c r="AG54" s="4" t="s">
        <v>66</v>
      </c>
      <c r="AH54" s="4">
        <v>0</v>
      </c>
      <c r="AI54" s="4">
        <v>100</v>
      </c>
      <c r="AJ54" s="4" t="s">
        <v>67</v>
      </c>
      <c r="AK54" s="4">
        <v>0</v>
      </c>
      <c r="AL54" s="4">
        <v>100</v>
      </c>
      <c r="AM54" s="4" t="s">
        <v>68</v>
      </c>
      <c r="AN54" s="4">
        <v>0</v>
      </c>
      <c r="AO54" s="4">
        <v>100</v>
      </c>
      <c r="AP54" s="4" t="s">
        <v>69</v>
      </c>
      <c r="AQ54" s="4">
        <v>0</v>
      </c>
      <c r="AR54" s="4">
        <v>100</v>
      </c>
      <c r="AS54" s="4" t="s">
        <v>70</v>
      </c>
      <c r="AT54" s="4">
        <v>0</v>
      </c>
      <c r="AU54" s="4">
        <v>100</v>
      </c>
      <c r="AV54" s="4" t="s">
        <v>71</v>
      </c>
      <c r="AW54" s="4">
        <v>0</v>
      </c>
      <c r="AX54" s="4">
        <v>100</v>
      </c>
      <c r="AY54" s="4" t="s">
        <v>72</v>
      </c>
      <c r="AZ54" s="4">
        <v>0</v>
      </c>
      <c r="BA54" s="4">
        <v>100</v>
      </c>
    </row>
    <row r="55" spans="1:53" ht="94.5" x14ac:dyDescent="0.25">
      <c r="A55" s="3">
        <v>16</v>
      </c>
      <c r="B55" s="3" t="s">
        <v>85</v>
      </c>
      <c r="C55" s="3" t="s">
        <v>46</v>
      </c>
      <c r="D55" s="3" t="s">
        <v>46</v>
      </c>
      <c r="E55" s="3" t="s">
        <v>46</v>
      </c>
      <c r="F55" s="4" t="s">
        <v>48</v>
      </c>
      <c r="G55" s="4"/>
      <c r="H55" s="4">
        <v>100</v>
      </c>
      <c r="I55" s="4" t="s">
        <v>50</v>
      </c>
      <c r="J55" s="4"/>
      <c r="K55" s="4">
        <v>100</v>
      </c>
      <c r="L55" s="4" t="s">
        <v>52</v>
      </c>
      <c r="M55" s="4"/>
      <c r="N55" s="4">
        <v>30</v>
      </c>
      <c r="U55" s="4" t="s">
        <v>57</v>
      </c>
      <c r="V55" s="4"/>
      <c r="W55" s="4">
        <v>20</v>
      </c>
      <c r="AA55" s="4" t="s">
        <v>61</v>
      </c>
      <c r="AB55" s="4"/>
      <c r="AC55" s="4">
        <v>20</v>
      </c>
      <c r="AD55" s="4" t="s">
        <v>64</v>
      </c>
      <c r="AE55" s="4"/>
      <c r="AF55" s="4">
        <v>20</v>
      </c>
    </row>
    <row r="56" spans="1:53" ht="94.5" x14ac:dyDescent="0.25">
      <c r="A56" s="3">
        <v>16</v>
      </c>
      <c r="B56" s="3" t="s">
        <v>85</v>
      </c>
      <c r="C56" s="3" t="s">
        <v>46</v>
      </c>
      <c r="D56" s="3" t="s">
        <v>46</v>
      </c>
      <c r="E56" s="3" t="s">
        <v>46</v>
      </c>
      <c r="L56" s="4" t="s">
        <v>53</v>
      </c>
      <c r="M56" s="4" t="s">
        <v>46</v>
      </c>
      <c r="N56" s="4">
        <v>100</v>
      </c>
      <c r="U56" s="4" t="s">
        <v>58</v>
      </c>
      <c r="V56" s="4" t="s">
        <v>46</v>
      </c>
      <c r="W56" s="4">
        <v>100</v>
      </c>
      <c r="AA56" s="4" t="s">
        <v>62</v>
      </c>
      <c r="AB56" s="4" t="s">
        <v>46</v>
      </c>
      <c r="AC56" s="4">
        <v>100</v>
      </c>
      <c r="AD56" s="4" t="s">
        <v>65</v>
      </c>
      <c r="AE56" s="4" t="s">
        <v>46</v>
      </c>
      <c r="AF56" s="4">
        <v>100</v>
      </c>
    </row>
    <row r="57" spans="1:53" ht="141.75" x14ac:dyDescent="0.25">
      <c r="A57" s="3">
        <v>17</v>
      </c>
      <c r="B57" s="3" t="s">
        <v>86</v>
      </c>
      <c r="C57" s="3" t="s">
        <v>46</v>
      </c>
      <c r="D57" s="3" t="s">
        <v>46</v>
      </c>
      <c r="E57" s="3" t="s">
        <v>46</v>
      </c>
      <c r="F57" s="4" t="s">
        <v>47</v>
      </c>
      <c r="G57" s="4" t="s">
        <v>46</v>
      </c>
      <c r="H57" s="4">
        <v>0</v>
      </c>
      <c r="I57" s="4" t="s">
        <v>49</v>
      </c>
      <c r="J57" s="4" t="s">
        <v>46</v>
      </c>
      <c r="K57" s="4">
        <v>0</v>
      </c>
      <c r="L57" s="4" t="s">
        <v>51</v>
      </c>
      <c r="M57" s="4" t="s">
        <v>46</v>
      </c>
      <c r="N57" s="4">
        <v>0</v>
      </c>
      <c r="O57" s="4" t="s">
        <v>54</v>
      </c>
      <c r="P57" s="4">
        <v>0</v>
      </c>
      <c r="Q57" s="4">
        <v>100</v>
      </c>
      <c r="R57" s="4" t="s">
        <v>55</v>
      </c>
      <c r="S57" s="4">
        <v>0</v>
      </c>
      <c r="T57" s="4">
        <v>100</v>
      </c>
      <c r="U57" s="4" t="s">
        <v>56</v>
      </c>
      <c r="V57" s="4" t="s">
        <v>46</v>
      </c>
      <c r="W57" s="4">
        <v>0</v>
      </c>
      <c r="X57" s="4" t="s">
        <v>59</v>
      </c>
      <c r="Y57" s="4">
        <v>0</v>
      </c>
      <c r="Z57" s="4">
        <v>100</v>
      </c>
      <c r="AA57" s="4" t="s">
        <v>60</v>
      </c>
      <c r="AB57" s="4" t="s">
        <v>46</v>
      </c>
      <c r="AC57" s="4">
        <v>0</v>
      </c>
      <c r="AD57" s="4" t="s">
        <v>63</v>
      </c>
      <c r="AE57" s="4" t="s">
        <v>46</v>
      </c>
      <c r="AF57" s="4">
        <v>0</v>
      </c>
      <c r="AG57" s="4" t="s">
        <v>66</v>
      </c>
      <c r="AH57" s="4">
        <v>0</v>
      </c>
      <c r="AI57" s="4">
        <v>100</v>
      </c>
      <c r="AJ57" s="4" t="s">
        <v>67</v>
      </c>
      <c r="AK57" s="4">
        <v>0</v>
      </c>
      <c r="AL57" s="4">
        <v>100</v>
      </c>
      <c r="AM57" s="4" t="s">
        <v>68</v>
      </c>
      <c r="AN57" s="4">
        <v>0</v>
      </c>
      <c r="AO57" s="4">
        <v>100</v>
      </c>
      <c r="AP57" s="4" t="s">
        <v>69</v>
      </c>
      <c r="AQ57" s="4">
        <v>0</v>
      </c>
      <c r="AR57" s="4">
        <v>100</v>
      </c>
      <c r="AS57" s="4" t="s">
        <v>70</v>
      </c>
      <c r="AT57" s="4">
        <v>0</v>
      </c>
      <c r="AU57" s="4">
        <v>100</v>
      </c>
      <c r="AV57" s="4" t="s">
        <v>71</v>
      </c>
      <c r="AW57" s="4">
        <v>0</v>
      </c>
      <c r="AX57" s="4">
        <v>100</v>
      </c>
      <c r="AY57" s="4" t="s">
        <v>72</v>
      </c>
      <c r="AZ57" s="4">
        <v>0</v>
      </c>
      <c r="BA57" s="4">
        <v>100</v>
      </c>
    </row>
    <row r="58" spans="1:53" ht="94.5" x14ac:dyDescent="0.25">
      <c r="A58" s="3">
        <v>17</v>
      </c>
      <c r="B58" s="3" t="s">
        <v>86</v>
      </c>
      <c r="C58" s="3" t="s">
        <v>46</v>
      </c>
      <c r="D58" s="3" t="s">
        <v>46</v>
      </c>
      <c r="E58" s="3" t="s">
        <v>46</v>
      </c>
      <c r="F58" s="4" t="s">
        <v>48</v>
      </c>
      <c r="G58" s="4"/>
      <c r="H58" s="4">
        <v>100</v>
      </c>
      <c r="I58" s="4" t="s">
        <v>50</v>
      </c>
      <c r="J58" s="4"/>
      <c r="K58" s="4">
        <v>100</v>
      </c>
      <c r="L58" s="4" t="s">
        <v>52</v>
      </c>
      <c r="M58" s="4"/>
      <c r="N58" s="4">
        <v>30</v>
      </c>
      <c r="U58" s="4" t="s">
        <v>57</v>
      </c>
      <c r="V58" s="4"/>
      <c r="W58" s="4">
        <v>20</v>
      </c>
      <c r="AA58" s="4" t="s">
        <v>61</v>
      </c>
      <c r="AB58" s="4"/>
      <c r="AC58" s="4">
        <v>20</v>
      </c>
      <c r="AD58" s="4" t="s">
        <v>64</v>
      </c>
      <c r="AE58" s="4"/>
      <c r="AF58" s="4">
        <v>20</v>
      </c>
    </row>
    <row r="59" spans="1:53" ht="78.75" x14ac:dyDescent="0.25">
      <c r="A59" s="3">
        <v>17</v>
      </c>
      <c r="B59" s="3" t="s">
        <v>86</v>
      </c>
      <c r="C59" s="3" t="s">
        <v>46</v>
      </c>
      <c r="D59" s="3" t="s">
        <v>46</v>
      </c>
      <c r="E59" s="3" t="s">
        <v>46</v>
      </c>
      <c r="L59" s="4" t="s">
        <v>53</v>
      </c>
      <c r="M59" s="4" t="s">
        <v>46</v>
      </c>
      <c r="N59" s="4">
        <v>100</v>
      </c>
      <c r="U59" s="4" t="s">
        <v>58</v>
      </c>
      <c r="V59" s="4" t="s">
        <v>46</v>
      </c>
      <c r="W59" s="4">
        <v>100</v>
      </c>
      <c r="AA59" s="4" t="s">
        <v>62</v>
      </c>
      <c r="AB59" s="4" t="s">
        <v>46</v>
      </c>
      <c r="AC59" s="4">
        <v>100</v>
      </c>
      <c r="AD59" s="4" t="s">
        <v>65</v>
      </c>
      <c r="AE59" s="4" t="s">
        <v>46</v>
      </c>
      <c r="AF59" s="4">
        <v>100</v>
      </c>
    </row>
    <row r="60" spans="1:53" ht="141.75" x14ac:dyDescent="0.25">
      <c r="A60" s="3">
        <v>18</v>
      </c>
      <c r="B60" s="3" t="s">
        <v>87</v>
      </c>
      <c r="C60" s="3" t="s">
        <v>46</v>
      </c>
      <c r="D60" s="3" t="s">
        <v>46</v>
      </c>
      <c r="E60" s="3" t="s">
        <v>46</v>
      </c>
      <c r="F60" s="4" t="s">
        <v>47</v>
      </c>
      <c r="G60" s="4" t="s">
        <v>46</v>
      </c>
      <c r="H60" s="4">
        <v>0</v>
      </c>
      <c r="I60" s="4" t="s">
        <v>49</v>
      </c>
      <c r="J60" s="4" t="s">
        <v>46</v>
      </c>
      <c r="K60" s="4">
        <v>0</v>
      </c>
      <c r="L60" s="4" t="s">
        <v>51</v>
      </c>
      <c r="M60" s="4" t="s">
        <v>46</v>
      </c>
      <c r="N60" s="4">
        <v>0</v>
      </c>
      <c r="O60" s="4" t="s">
        <v>54</v>
      </c>
      <c r="P60" s="4">
        <v>0</v>
      </c>
      <c r="Q60" s="4">
        <v>100</v>
      </c>
      <c r="R60" s="4" t="s">
        <v>55</v>
      </c>
      <c r="S60" s="4">
        <v>0</v>
      </c>
      <c r="T60" s="4">
        <v>100</v>
      </c>
      <c r="U60" s="4" t="s">
        <v>56</v>
      </c>
      <c r="V60" s="4" t="s">
        <v>46</v>
      </c>
      <c r="W60" s="4">
        <v>0</v>
      </c>
      <c r="X60" s="4" t="s">
        <v>59</v>
      </c>
      <c r="Y60" s="4">
        <v>0</v>
      </c>
      <c r="Z60" s="4">
        <v>100</v>
      </c>
      <c r="AA60" s="4" t="s">
        <v>60</v>
      </c>
      <c r="AB60" s="4" t="s">
        <v>46</v>
      </c>
      <c r="AC60" s="4">
        <v>0</v>
      </c>
      <c r="AD60" s="4" t="s">
        <v>63</v>
      </c>
      <c r="AE60" s="4" t="s">
        <v>46</v>
      </c>
      <c r="AF60" s="4">
        <v>0</v>
      </c>
      <c r="AG60" s="4" t="s">
        <v>66</v>
      </c>
      <c r="AH60" s="4">
        <v>0</v>
      </c>
      <c r="AI60" s="4">
        <v>100</v>
      </c>
      <c r="AJ60" s="4" t="s">
        <v>67</v>
      </c>
      <c r="AK60" s="4">
        <v>0</v>
      </c>
      <c r="AL60" s="4">
        <v>100</v>
      </c>
      <c r="AM60" s="4" t="s">
        <v>68</v>
      </c>
      <c r="AN60" s="4">
        <v>0</v>
      </c>
      <c r="AO60" s="4">
        <v>100</v>
      </c>
      <c r="AP60" s="4" t="s">
        <v>69</v>
      </c>
      <c r="AQ60" s="4">
        <v>0</v>
      </c>
      <c r="AR60" s="4">
        <v>100</v>
      </c>
      <c r="AS60" s="4" t="s">
        <v>70</v>
      </c>
      <c r="AT60" s="4">
        <v>0</v>
      </c>
      <c r="AU60" s="4">
        <v>100</v>
      </c>
      <c r="AV60" s="4" t="s">
        <v>71</v>
      </c>
      <c r="AW60" s="4">
        <v>0</v>
      </c>
      <c r="AX60" s="4">
        <v>100</v>
      </c>
      <c r="AY60" s="4" t="s">
        <v>72</v>
      </c>
      <c r="AZ60" s="4">
        <v>0</v>
      </c>
      <c r="BA60" s="4">
        <v>100</v>
      </c>
    </row>
    <row r="61" spans="1:53" ht="94.5" x14ac:dyDescent="0.25">
      <c r="A61" s="3">
        <v>18</v>
      </c>
      <c r="B61" s="3" t="s">
        <v>87</v>
      </c>
      <c r="C61" s="3" t="s">
        <v>46</v>
      </c>
      <c r="D61" s="3" t="s">
        <v>46</v>
      </c>
      <c r="E61" s="3" t="s">
        <v>46</v>
      </c>
      <c r="F61" s="4" t="s">
        <v>48</v>
      </c>
      <c r="G61" s="4"/>
      <c r="H61" s="4">
        <v>100</v>
      </c>
      <c r="I61" s="4" t="s">
        <v>50</v>
      </c>
      <c r="J61" s="4"/>
      <c r="K61" s="4">
        <v>100</v>
      </c>
      <c r="L61" s="4" t="s">
        <v>52</v>
      </c>
      <c r="M61" s="4"/>
      <c r="N61" s="4">
        <v>30</v>
      </c>
      <c r="U61" s="4" t="s">
        <v>57</v>
      </c>
      <c r="V61" s="4"/>
      <c r="W61" s="4">
        <v>20</v>
      </c>
      <c r="AA61" s="4" t="s">
        <v>61</v>
      </c>
      <c r="AB61" s="4"/>
      <c r="AC61" s="4">
        <v>20</v>
      </c>
      <c r="AD61" s="4" t="s">
        <v>64</v>
      </c>
      <c r="AE61" s="4"/>
      <c r="AF61" s="4">
        <v>20</v>
      </c>
    </row>
    <row r="62" spans="1:53" ht="94.5" x14ac:dyDescent="0.25">
      <c r="A62" s="3">
        <v>18</v>
      </c>
      <c r="B62" s="3" t="s">
        <v>87</v>
      </c>
      <c r="C62" s="3" t="s">
        <v>46</v>
      </c>
      <c r="D62" s="3" t="s">
        <v>46</v>
      </c>
      <c r="E62" s="3" t="s">
        <v>46</v>
      </c>
      <c r="L62" s="4" t="s">
        <v>53</v>
      </c>
      <c r="M62" s="4" t="s">
        <v>46</v>
      </c>
      <c r="N62" s="4">
        <v>100</v>
      </c>
      <c r="U62" s="4" t="s">
        <v>58</v>
      </c>
      <c r="V62" s="4" t="s">
        <v>46</v>
      </c>
      <c r="W62" s="4">
        <v>100</v>
      </c>
      <c r="AA62" s="4" t="s">
        <v>62</v>
      </c>
      <c r="AB62" s="4" t="s">
        <v>46</v>
      </c>
      <c r="AC62" s="4">
        <v>100</v>
      </c>
      <c r="AD62" s="4" t="s">
        <v>65</v>
      </c>
      <c r="AE62" s="4" t="s">
        <v>46</v>
      </c>
      <c r="AF62" s="4">
        <v>100</v>
      </c>
    </row>
    <row r="63" spans="1:53" ht="141.75" x14ac:dyDescent="0.25">
      <c r="A63" s="3">
        <v>19</v>
      </c>
      <c r="B63" s="3" t="s">
        <v>88</v>
      </c>
      <c r="C63" s="3" t="s">
        <v>46</v>
      </c>
      <c r="D63" s="3" t="s">
        <v>46</v>
      </c>
      <c r="E63" s="3" t="s">
        <v>46</v>
      </c>
      <c r="F63" s="4" t="s">
        <v>47</v>
      </c>
      <c r="G63" s="4" t="s">
        <v>46</v>
      </c>
      <c r="H63" s="4">
        <v>0</v>
      </c>
      <c r="I63" s="4" t="s">
        <v>49</v>
      </c>
      <c r="J63" s="4" t="s">
        <v>46</v>
      </c>
      <c r="K63" s="4">
        <v>0</v>
      </c>
      <c r="L63" s="4" t="s">
        <v>51</v>
      </c>
      <c r="M63" s="4" t="s">
        <v>46</v>
      </c>
      <c r="N63" s="4">
        <v>0</v>
      </c>
      <c r="O63" s="4" t="s">
        <v>54</v>
      </c>
      <c r="P63" s="4">
        <v>0</v>
      </c>
      <c r="Q63" s="4">
        <v>100</v>
      </c>
      <c r="R63" s="4" t="s">
        <v>55</v>
      </c>
      <c r="S63" s="4">
        <v>0</v>
      </c>
      <c r="T63" s="4">
        <v>100</v>
      </c>
      <c r="U63" s="4" t="s">
        <v>56</v>
      </c>
      <c r="V63" s="4" t="s">
        <v>46</v>
      </c>
      <c r="W63" s="4">
        <v>0</v>
      </c>
      <c r="X63" s="4" t="s">
        <v>59</v>
      </c>
      <c r="Y63" s="4">
        <v>0</v>
      </c>
      <c r="Z63" s="4">
        <v>100</v>
      </c>
      <c r="AA63" s="4" t="s">
        <v>60</v>
      </c>
      <c r="AB63" s="4" t="s">
        <v>46</v>
      </c>
      <c r="AC63" s="4">
        <v>0</v>
      </c>
      <c r="AD63" s="4" t="s">
        <v>63</v>
      </c>
      <c r="AE63" s="4" t="s">
        <v>46</v>
      </c>
      <c r="AF63" s="4">
        <v>0</v>
      </c>
      <c r="AG63" s="4" t="s">
        <v>66</v>
      </c>
      <c r="AH63" s="4">
        <v>0</v>
      </c>
      <c r="AI63" s="4">
        <v>100</v>
      </c>
      <c r="AJ63" s="4" t="s">
        <v>67</v>
      </c>
      <c r="AK63" s="4">
        <v>0</v>
      </c>
      <c r="AL63" s="4">
        <v>100</v>
      </c>
      <c r="AM63" s="4" t="s">
        <v>68</v>
      </c>
      <c r="AN63" s="4">
        <v>0</v>
      </c>
      <c r="AO63" s="4">
        <v>100</v>
      </c>
      <c r="AP63" s="4" t="s">
        <v>69</v>
      </c>
      <c r="AQ63" s="4">
        <v>0</v>
      </c>
      <c r="AR63" s="4">
        <v>100</v>
      </c>
      <c r="AS63" s="4" t="s">
        <v>70</v>
      </c>
      <c r="AT63" s="4">
        <v>0</v>
      </c>
      <c r="AU63" s="4">
        <v>100</v>
      </c>
      <c r="AV63" s="4" t="s">
        <v>71</v>
      </c>
      <c r="AW63" s="4">
        <v>0</v>
      </c>
      <c r="AX63" s="4">
        <v>100</v>
      </c>
      <c r="AY63" s="4" t="s">
        <v>72</v>
      </c>
      <c r="AZ63" s="4">
        <v>0</v>
      </c>
      <c r="BA63" s="4">
        <v>100</v>
      </c>
    </row>
    <row r="64" spans="1:53" ht="94.5" x14ac:dyDescent="0.25">
      <c r="A64" s="3">
        <v>19</v>
      </c>
      <c r="B64" s="3" t="s">
        <v>88</v>
      </c>
      <c r="C64" s="3" t="s">
        <v>46</v>
      </c>
      <c r="D64" s="3" t="s">
        <v>46</v>
      </c>
      <c r="E64" s="3" t="s">
        <v>46</v>
      </c>
      <c r="F64" s="4" t="s">
        <v>48</v>
      </c>
      <c r="G64" s="4"/>
      <c r="H64" s="4">
        <v>100</v>
      </c>
      <c r="I64" s="4" t="s">
        <v>50</v>
      </c>
      <c r="J64" s="4"/>
      <c r="K64" s="4">
        <v>100</v>
      </c>
      <c r="L64" s="4" t="s">
        <v>52</v>
      </c>
      <c r="M64" s="4"/>
      <c r="N64" s="4">
        <v>30</v>
      </c>
      <c r="U64" s="4" t="s">
        <v>57</v>
      </c>
      <c r="V64" s="4"/>
      <c r="W64" s="4">
        <v>20</v>
      </c>
      <c r="AA64" s="4" t="s">
        <v>61</v>
      </c>
      <c r="AB64" s="4"/>
      <c r="AC64" s="4">
        <v>20</v>
      </c>
      <c r="AD64" s="4" t="s">
        <v>64</v>
      </c>
      <c r="AE64" s="4"/>
      <c r="AF64" s="4">
        <v>20</v>
      </c>
    </row>
    <row r="65" spans="1:53" ht="78.75" x14ac:dyDescent="0.25">
      <c r="A65" s="3">
        <v>19</v>
      </c>
      <c r="B65" s="3" t="s">
        <v>88</v>
      </c>
      <c r="C65" s="3" t="s">
        <v>46</v>
      </c>
      <c r="D65" s="3" t="s">
        <v>46</v>
      </c>
      <c r="E65" s="3" t="s">
        <v>46</v>
      </c>
      <c r="L65" s="4" t="s">
        <v>53</v>
      </c>
      <c r="M65" s="4" t="s">
        <v>46</v>
      </c>
      <c r="N65" s="4">
        <v>100</v>
      </c>
      <c r="U65" s="4" t="s">
        <v>58</v>
      </c>
      <c r="V65" s="4" t="s">
        <v>46</v>
      </c>
      <c r="W65" s="4">
        <v>100</v>
      </c>
      <c r="AA65" s="4" t="s">
        <v>62</v>
      </c>
      <c r="AB65" s="4" t="s">
        <v>46</v>
      </c>
      <c r="AC65" s="4">
        <v>100</v>
      </c>
      <c r="AD65" s="4" t="s">
        <v>65</v>
      </c>
      <c r="AE65" s="4" t="s">
        <v>46</v>
      </c>
      <c r="AF65" s="4">
        <v>100</v>
      </c>
    </row>
    <row r="66" spans="1:53" ht="141.75" x14ac:dyDescent="0.25">
      <c r="A66" s="3">
        <v>20</v>
      </c>
      <c r="B66" s="3" t="s">
        <v>89</v>
      </c>
      <c r="C66" s="3" t="s">
        <v>46</v>
      </c>
      <c r="D66" s="3" t="s">
        <v>46</v>
      </c>
      <c r="E66" s="3" t="s">
        <v>46</v>
      </c>
      <c r="F66" s="4" t="s">
        <v>47</v>
      </c>
      <c r="G66" s="4" t="s">
        <v>46</v>
      </c>
      <c r="H66" s="4">
        <v>0</v>
      </c>
      <c r="I66" s="4" t="s">
        <v>49</v>
      </c>
      <c r="J66" s="4" t="s">
        <v>46</v>
      </c>
      <c r="K66" s="4">
        <v>0</v>
      </c>
      <c r="L66" s="4" t="s">
        <v>51</v>
      </c>
      <c r="M66" s="4" t="s">
        <v>46</v>
      </c>
      <c r="N66" s="4">
        <v>0</v>
      </c>
      <c r="O66" s="4" t="s">
        <v>54</v>
      </c>
      <c r="P66" s="4">
        <v>0</v>
      </c>
      <c r="Q66" s="4">
        <v>100</v>
      </c>
      <c r="R66" s="4" t="s">
        <v>55</v>
      </c>
      <c r="S66" s="4">
        <v>0</v>
      </c>
      <c r="T66" s="4">
        <v>100</v>
      </c>
      <c r="U66" s="4" t="s">
        <v>56</v>
      </c>
      <c r="V66" s="4" t="s">
        <v>46</v>
      </c>
      <c r="W66" s="4">
        <v>0</v>
      </c>
      <c r="X66" s="4" t="s">
        <v>59</v>
      </c>
      <c r="Y66" s="4">
        <v>0</v>
      </c>
      <c r="Z66" s="4">
        <v>100</v>
      </c>
      <c r="AA66" s="4" t="s">
        <v>60</v>
      </c>
      <c r="AB66" s="4" t="s">
        <v>46</v>
      </c>
      <c r="AC66" s="4">
        <v>0</v>
      </c>
      <c r="AD66" s="4" t="s">
        <v>63</v>
      </c>
      <c r="AE66" s="4" t="s">
        <v>46</v>
      </c>
      <c r="AF66" s="4">
        <v>0</v>
      </c>
      <c r="AG66" s="4" t="s">
        <v>66</v>
      </c>
      <c r="AH66" s="4">
        <v>0</v>
      </c>
      <c r="AI66" s="4">
        <v>100</v>
      </c>
      <c r="AJ66" s="4" t="s">
        <v>67</v>
      </c>
      <c r="AK66" s="4">
        <v>0</v>
      </c>
      <c r="AL66" s="4">
        <v>100</v>
      </c>
      <c r="AM66" s="4" t="s">
        <v>68</v>
      </c>
      <c r="AN66" s="4">
        <v>0</v>
      </c>
      <c r="AO66" s="4">
        <v>100</v>
      </c>
      <c r="AP66" s="4" t="s">
        <v>69</v>
      </c>
      <c r="AQ66" s="4">
        <v>0</v>
      </c>
      <c r="AR66" s="4">
        <v>100</v>
      </c>
      <c r="AS66" s="4" t="s">
        <v>70</v>
      </c>
      <c r="AT66" s="4">
        <v>0</v>
      </c>
      <c r="AU66" s="4">
        <v>100</v>
      </c>
      <c r="AV66" s="4" t="s">
        <v>71</v>
      </c>
      <c r="AW66" s="4">
        <v>0</v>
      </c>
      <c r="AX66" s="4">
        <v>100</v>
      </c>
      <c r="AY66" s="4" t="s">
        <v>72</v>
      </c>
      <c r="AZ66" s="4">
        <v>0</v>
      </c>
      <c r="BA66" s="4">
        <v>100</v>
      </c>
    </row>
    <row r="67" spans="1:53" ht="94.5" x14ac:dyDescent="0.25">
      <c r="A67" s="3">
        <v>20</v>
      </c>
      <c r="B67" s="3" t="s">
        <v>89</v>
      </c>
      <c r="C67" s="3" t="s">
        <v>46</v>
      </c>
      <c r="D67" s="3" t="s">
        <v>46</v>
      </c>
      <c r="E67" s="3" t="s">
        <v>46</v>
      </c>
      <c r="F67" s="4" t="s">
        <v>48</v>
      </c>
      <c r="G67" s="4"/>
      <c r="H67" s="4">
        <v>100</v>
      </c>
      <c r="I67" s="4" t="s">
        <v>50</v>
      </c>
      <c r="J67" s="4"/>
      <c r="K67" s="4">
        <v>100</v>
      </c>
      <c r="L67" s="4" t="s">
        <v>52</v>
      </c>
      <c r="M67" s="4"/>
      <c r="N67" s="4">
        <v>30</v>
      </c>
      <c r="U67" s="4" t="s">
        <v>57</v>
      </c>
      <c r="V67" s="4"/>
      <c r="W67" s="4">
        <v>20</v>
      </c>
      <c r="AA67" s="4" t="s">
        <v>61</v>
      </c>
      <c r="AB67" s="4"/>
      <c r="AC67" s="4">
        <v>20</v>
      </c>
      <c r="AD67" s="4" t="s">
        <v>64</v>
      </c>
      <c r="AE67" s="4"/>
      <c r="AF67" s="4">
        <v>20</v>
      </c>
    </row>
    <row r="68" spans="1:53" ht="94.5" x14ac:dyDescent="0.25">
      <c r="A68" s="3">
        <v>20</v>
      </c>
      <c r="B68" s="3" t="s">
        <v>89</v>
      </c>
      <c r="C68" s="3" t="s">
        <v>46</v>
      </c>
      <c r="D68" s="3" t="s">
        <v>46</v>
      </c>
      <c r="E68" s="3" t="s">
        <v>46</v>
      </c>
      <c r="L68" s="4" t="s">
        <v>53</v>
      </c>
      <c r="M68" s="4" t="s">
        <v>46</v>
      </c>
      <c r="N68" s="4">
        <v>100</v>
      </c>
      <c r="U68" s="4" t="s">
        <v>58</v>
      </c>
      <c r="V68" s="4" t="s">
        <v>46</v>
      </c>
      <c r="W68" s="4">
        <v>100</v>
      </c>
      <c r="AA68" s="4" t="s">
        <v>62</v>
      </c>
      <c r="AB68" s="4" t="s">
        <v>46</v>
      </c>
      <c r="AC68" s="4">
        <v>100</v>
      </c>
      <c r="AD68" s="4" t="s">
        <v>65</v>
      </c>
      <c r="AE68" s="4" t="s">
        <v>46</v>
      </c>
      <c r="AF68" s="4">
        <v>100</v>
      </c>
    </row>
    <row r="69" spans="1:53" ht="141.75" x14ac:dyDescent="0.25">
      <c r="A69" s="3">
        <v>21</v>
      </c>
      <c r="B69" s="3" t="s">
        <v>90</v>
      </c>
      <c r="C69" s="3" t="s">
        <v>46</v>
      </c>
      <c r="D69" s="3" t="s">
        <v>46</v>
      </c>
      <c r="E69" s="3" t="s">
        <v>46</v>
      </c>
      <c r="F69" s="4" t="s">
        <v>47</v>
      </c>
      <c r="G69" s="4" t="s">
        <v>46</v>
      </c>
      <c r="H69" s="4">
        <v>0</v>
      </c>
      <c r="I69" s="4" t="s">
        <v>49</v>
      </c>
      <c r="J69" s="4" t="s">
        <v>46</v>
      </c>
      <c r="K69" s="4">
        <v>0</v>
      </c>
      <c r="L69" s="4" t="s">
        <v>51</v>
      </c>
      <c r="M69" s="4" t="s">
        <v>46</v>
      </c>
      <c r="N69" s="4">
        <v>0</v>
      </c>
      <c r="O69" s="4" t="s">
        <v>54</v>
      </c>
      <c r="P69" s="4">
        <v>0</v>
      </c>
      <c r="Q69" s="4">
        <v>100</v>
      </c>
      <c r="R69" s="4" t="s">
        <v>55</v>
      </c>
      <c r="S69" s="4">
        <v>0</v>
      </c>
      <c r="T69" s="4">
        <v>100</v>
      </c>
      <c r="U69" s="4" t="s">
        <v>56</v>
      </c>
      <c r="V69" s="4" t="s">
        <v>46</v>
      </c>
      <c r="W69" s="4">
        <v>0</v>
      </c>
      <c r="X69" s="4" t="s">
        <v>59</v>
      </c>
      <c r="Y69" s="4">
        <v>0</v>
      </c>
      <c r="Z69" s="4">
        <v>100</v>
      </c>
      <c r="AA69" s="4" t="s">
        <v>60</v>
      </c>
      <c r="AB69" s="4" t="s">
        <v>46</v>
      </c>
      <c r="AC69" s="4">
        <v>0</v>
      </c>
      <c r="AD69" s="4" t="s">
        <v>63</v>
      </c>
      <c r="AE69" s="4" t="s">
        <v>46</v>
      </c>
      <c r="AF69" s="4">
        <v>0</v>
      </c>
      <c r="AG69" s="4" t="s">
        <v>66</v>
      </c>
      <c r="AH69" s="4">
        <v>0</v>
      </c>
      <c r="AI69" s="4">
        <v>100</v>
      </c>
      <c r="AJ69" s="4" t="s">
        <v>67</v>
      </c>
      <c r="AK69" s="4">
        <v>0</v>
      </c>
      <c r="AL69" s="4">
        <v>100</v>
      </c>
      <c r="AM69" s="4" t="s">
        <v>68</v>
      </c>
      <c r="AN69" s="4">
        <v>0</v>
      </c>
      <c r="AO69" s="4">
        <v>100</v>
      </c>
      <c r="AP69" s="4" t="s">
        <v>69</v>
      </c>
      <c r="AQ69" s="4">
        <v>0</v>
      </c>
      <c r="AR69" s="4">
        <v>100</v>
      </c>
      <c r="AS69" s="4" t="s">
        <v>70</v>
      </c>
      <c r="AT69" s="4">
        <v>0</v>
      </c>
      <c r="AU69" s="4">
        <v>100</v>
      </c>
      <c r="AV69" s="4" t="s">
        <v>71</v>
      </c>
      <c r="AW69" s="4">
        <v>0</v>
      </c>
      <c r="AX69" s="4">
        <v>100</v>
      </c>
      <c r="AY69" s="4" t="s">
        <v>72</v>
      </c>
      <c r="AZ69" s="4">
        <v>0</v>
      </c>
      <c r="BA69" s="4">
        <v>100</v>
      </c>
    </row>
    <row r="70" spans="1:53" ht="94.5" x14ac:dyDescent="0.25">
      <c r="A70" s="3">
        <v>21</v>
      </c>
      <c r="B70" s="3" t="s">
        <v>90</v>
      </c>
      <c r="C70" s="3" t="s">
        <v>46</v>
      </c>
      <c r="D70" s="3" t="s">
        <v>46</v>
      </c>
      <c r="E70" s="3" t="s">
        <v>46</v>
      </c>
      <c r="F70" s="4" t="s">
        <v>48</v>
      </c>
      <c r="G70" s="4"/>
      <c r="H70" s="4">
        <v>100</v>
      </c>
      <c r="I70" s="4" t="s">
        <v>50</v>
      </c>
      <c r="J70" s="4"/>
      <c r="K70" s="4">
        <v>100</v>
      </c>
      <c r="L70" s="4" t="s">
        <v>52</v>
      </c>
      <c r="M70" s="4"/>
      <c r="N70" s="4">
        <v>30</v>
      </c>
      <c r="U70" s="4" t="s">
        <v>57</v>
      </c>
      <c r="V70" s="4"/>
      <c r="W70" s="4">
        <v>20</v>
      </c>
      <c r="AA70" s="4" t="s">
        <v>61</v>
      </c>
      <c r="AB70" s="4"/>
      <c r="AC70" s="4">
        <v>20</v>
      </c>
      <c r="AD70" s="4" t="s">
        <v>64</v>
      </c>
      <c r="AE70" s="4"/>
      <c r="AF70" s="4">
        <v>20</v>
      </c>
    </row>
    <row r="71" spans="1:53" ht="94.5" x14ac:dyDescent="0.25">
      <c r="A71" s="3">
        <v>21</v>
      </c>
      <c r="B71" s="3" t="s">
        <v>90</v>
      </c>
      <c r="C71" s="3" t="s">
        <v>46</v>
      </c>
      <c r="D71" s="3" t="s">
        <v>46</v>
      </c>
      <c r="E71" s="3" t="s">
        <v>46</v>
      </c>
      <c r="L71" s="4" t="s">
        <v>53</v>
      </c>
      <c r="M71" s="4" t="s">
        <v>46</v>
      </c>
      <c r="N71" s="4">
        <v>100</v>
      </c>
      <c r="U71" s="4" t="s">
        <v>58</v>
      </c>
      <c r="V71" s="4" t="s">
        <v>46</v>
      </c>
      <c r="W71" s="4">
        <v>100</v>
      </c>
      <c r="AA71" s="4" t="s">
        <v>62</v>
      </c>
      <c r="AB71" s="4" t="s">
        <v>46</v>
      </c>
      <c r="AC71" s="4">
        <v>100</v>
      </c>
      <c r="AD71" s="4" t="s">
        <v>65</v>
      </c>
      <c r="AE71" s="4" t="s">
        <v>46</v>
      </c>
      <c r="AF71" s="4">
        <v>100</v>
      </c>
    </row>
  </sheetData>
  <sheetProtection password="C5A8" sheet="1" objects="1" scenarios="1"/>
  <mergeCells count="62">
    <mergeCell ref="F9:BA9"/>
    <mergeCell ref="AY13:BA13"/>
    <mergeCell ref="AZ14:BA14"/>
    <mergeCell ref="AY12:BA12"/>
    <mergeCell ref="AS11:BA11"/>
    <mergeCell ref="AS10:BA10"/>
    <mergeCell ref="AS13:AU13"/>
    <mergeCell ref="AT14:AU14"/>
    <mergeCell ref="AS12:AU12"/>
    <mergeCell ref="AV13:AX13"/>
    <mergeCell ref="AW14:AX14"/>
    <mergeCell ref="AV12:AX12"/>
    <mergeCell ref="AP13:AR13"/>
    <mergeCell ref="AQ14:AR14"/>
    <mergeCell ref="AP12:AR12"/>
    <mergeCell ref="AJ11:AR11"/>
    <mergeCell ref="AJ10:AR10"/>
    <mergeCell ref="AJ13:AL13"/>
    <mergeCell ref="AK14:AL14"/>
    <mergeCell ref="AJ12:AL12"/>
    <mergeCell ref="AM13:AO13"/>
    <mergeCell ref="AN14:AO14"/>
    <mergeCell ref="AM12:AO12"/>
    <mergeCell ref="AD13:AF13"/>
    <mergeCell ref="AE14:AF14"/>
    <mergeCell ref="AD12:AF12"/>
    <mergeCell ref="AG13:AI13"/>
    <mergeCell ref="AH14:AI14"/>
    <mergeCell ref="AG12:AI12"/>
    <mergeCell ref="U11:Z11"/>
    <mergeCell ref="U10:Z10"/>
    <mergeCell ref="AA13:AC13"/>
    <mergeCell ref="AB14:AC14"/>
    <mergeCell ref="AA12:AC12"/>
    <mergeCell ref="AA11:AI11"/>
    <mergeCell ref="AA10:AI10"/>
    <mergeCell ref="U13:W13"/>
    <mergeCell ref="V14:W14"/>
    <mergeCell ref="U12:W12"/>
    <mergeCell ref="X13:Z13"/>
    <mergeCell ref="Y14:Z14"/>
    <mergeCell ref="X12:Z12"/>
    <mergeCell ref="R13:T13"/>
    <mergeCell ref="S14:T14"/>
    <mergeCell ref="O12:T12"/>
    <mergeCell ref="F11:T11"/>
    <mergeCell ref="F10:T10"/>
    <mergeCell ref="L13:N13"/>
    <mergeCell ref="M14:N14"/>
    <mergeCell ref="L12:N12"/>
    <mergeCell ref="O13:Q13"/>
    <mergeCell ref="P14:Q14"/>
    <mergeCell ref="F13:H13"/>
    <mergeCell ref="G14:H14"/>
    <mergeCell ref="I13:K13"/>
    <mergeCell ref="J14:K14"/>
    <mergeCell ref="F12:K12"/>
    <mergeCell ref="A9:A14"/>
    <mergeCell ref="B9:B14"/>
    <mergeCell ref="C9:C14"/>
    <mergeCell ref="D9:D14"/>
    <mergeCell ref="E9:E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 независимой оценке</vt:lpstr>
      <vt:lpstr>Индикаторы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Ars</cp:lastModifiedBy>
  <dcterms:created xsi:type="dcterms:W3CDTF">2021-12-29T08:26:05Z</dcterms:created>
  <dcterms:modified xsi:type="dcterms:W3CDTF">2021-12-29T13:26:53Z</dcterms:modified>
</cp:coreProperties>
</file>